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T\Desktop\"/>
    </mc:Choice>
  </mc:AlternateContent>
  <bookViews>
    <workbookView xWindow="0" yWindow="0" windowWidth="20490" windowHeight="8445" tabRatio="683" activeTab="5"/>
  </bookViews>
  <sheets>
    <sheet name="LOT 1 SEII" sheetId="12" r:id="rId1"/>
    <sheet name="LOT 2 MECA1" sheetId="6" r:id="rId2"/>
    <sheet name="LOT 3 CP" sheetId="10" r:id="rId3"/>
    <sheet name="LOT 4 MECA2" sheetId="8" r:id="rId4"/>
    <sheet name="LOT 5 GTR" sheetId="13" r:id="rId5"/>
    <sheet name="LOT 6 VIRTUALISATION" sheetId="11" r:id="rId6"/>
  </sheets>
  <definedNames>
    <definedName name="_xlnm.Print_Area" localSheetId="2">'LOT 3 CP'!$A$1:$E$30</definedName>
    <definedName name="_xlnm.Print_Area" localSheetId="3">'LOT 4 MECA2'!$A$1:$E$57</definedName>
    <definedName name="_xlnm.Print_Area" localSheetId="4">'LOT 5 GTR'!$A$1:$E$66</definedName>
    <definedName name="_xlnm.Print_Area" localSheetId="5">'LOT 6 VIRTUALISATION'!$A$1:$E$52</definedName>
    <definedName name="_xlnm.Print_Titles" localSheetId="1">'LOT 2 MECA1'!$1:$9</definedName>
    <definedName name="_xlnm.Print_Titles" localSheetId="2">'LOT 3 CP'!$1:$7</definedName>
    <definedName name="_xlnm.Print_Titles" localSheetId="3">'LOT 4 MECA2'!$1:$9</definedName>
    <definedName name="_xlnm.Print_Titles" localSheetId="4">'LOT 5 GTR'!$1:$9</definedName>
    <definedName name="_xlnm.Print_Titles" localSheetId="5">'LOT 6 VIRTUALISATION'!$1:$7</definedName>
  </definedNames>
  <calcPr calcId="162913"/>
</workbook>
</file>

<file path=xl/calcChain.xml><?xml version="1.0" encoding="utf-8"?>
<calcChain xmlns="http://schemas.openxmlformats.org/spreadsheetml/2006/main">
  <c r="E51" i="11" l="1"/>
  <c r="E52" i="11" s="1"/>
  <c r="E56" i="8"/>
  <c r="E57" i="8" s="1"/>
  <c r="E15" i="10"/>
  <c r="E16" i="10" s="1"/>
  <c r="E10" i="6" l="1"/>
  <c r="E28" i="12"/>
  <c r="E27" i="12"/>
  <c r="E26" i="12"/>
  <c r="E25" i="12"/>
  <c r="E24" i="12"/>
  <c r="E23" i="12"/>
  <c r="E22" i="12"/>
  <c r="E10" i="12"/>
  <c r="E30" i="12" l="1"/>
  <c r="E31" i="12" s="1"/>
  <c r="E65" i="6"/>
  <c r="E66" i="6" s="1"/>
  <c r="E39" i="13" l="1"/>
  <c r="E40" i="13" s="1"/>
</calcChain>
</file>

<file path=xl/sharedStrings.xml><?xml version="1.0" encoding="utf-8"?>
<sst xmlns="http://schemas.openxmlformats.org/spreadsheetml/2006/main" count="271" uniqueCount="209">
  <si>
    <t>Désignation</t>
  </si>
  <si>
    <t>Lot I</t>
  </si>
  <si>
    <t>Lot II</t>
  </si>
  <si>
    <t>Lot III</t>
  </si>
  <si>
    <t>Ecole Nationale des Sciences Appliquées de Fès</t>
  </si>
  <si>
    <t>ART</t>
  </si>
  <si>
    <t>Qté</t>
  </si>
  <si>
    <t xml:space="preserve">TOTAL  HT </t>
  </si>
  <si>
    <t>TOTAL  TVA</t>
  </si>
  <si>
    <t>TOTAL  TTC</t>
  </si>
  <si>
    <t>Achat du matériel Scientifique</t>
  </si>
  <si>
    <t>The system uses a dual CPU design, implementation, the DSP multiprocessor</t>
  </si>
  <si>
    <t>coordination of support 54X series and 2X CPU board. The user canchoose</t>
  </si>
  <si>
    <t>according to their needs different types of CPU board, the all CPU board is</t>
  </si>
  <si>
    <t>fully compatible. Users do not need to change any configuration, replace the</t>
  </si>
  <si>
    <t>CPU board to do different types of DSP experiment. The Expansion Bus</t>
  </si>
  <si>
    <t>expansion module can expand the different fields of mechanical, electrical,</t>
  </si>
  <si>
    <t>sound, light, complete data acquisition, image processing, communications,</t>
  </si>
  <si>
    <t>CPU board interface</t>
  </si>
  <si>
    <t>Two sets of E_lab interface / A Techv interface</t>
  </si>
  <si>
    <t>A group of motor control / Voice processing unit</t>
  </si>
  <si>
    <t xml:space="preserve">Manuel d'utilisation en Anglais </t>
  </si>
  <si>
    <t>Module Ultrasonic pour TI TMS320 5402/24X/28X Platform</t>
  </si>
  <si>
    <t>Module E-LAB AD/DA pour TI TMS320 5402/24X/28X Platform</t>
  </si>
  <si>
    <t>Carte d’entée/sortie 8253 pour TI TMS320 5402/24X/28X Platform</t>
  </si>
  <si>
    <t>Module Moteur E-LAB PWM pour TI TMS320 5402/24X/28X Platform</t>
  </si>
  <si>
    <t>Module WIRELESS pour TI TMS320 5402/24X/28X Platform</t>
  </si>
  <si>
    <t>Module GSM pour TI TMS320 5402/24X/28X Platform</t>
  </si>
  <si>
    <t>Module 2812EVM pour TI TMS320 5402/24X/28X Platform</t>
  </si>
  <si>
    <t xml:space="preserve">  TI TMS320 5402/24X/28X Platform</t>
  </si>
  <si>
    <t>Composé de :</t>
  </si>
  <si>
    <t>Banc didactique pour l'étude en hydraulique et electrohydraulique</t>
  </si>
  <si>
    <t>montage et l'exploitation des différentes composant sans utilisation d’outils (composants équipés de système de montage rapide)</t>
  </si>
  <si>
    <t>1x Poste de travail avec support d’appareils utilisable sur deux faces. Disposition ergonomique des composants grâce à l'inclinaison des plaques profilées</t>
  </si>
  <si>
    <t>2x Plaque profilée en aluminium extrudé et adonisé de dimensions 1100 mm x 700 mm</t>
  </si>
  <si>
    <t>1x Bac de récupération d'huile en caoutchouc</t>
  </si>
  <si>
    <t>1x Distributeur 4/2 à commande manuel et rappel par ressort</t>
  </si>
  <si>
    <t>1x Distributeur 4/3 à commande manuel, centre en Y</t>
  </si>
  <si>
    <t>1x Distributeur 4/3 à commande manuel, centre fermé</t>
  </si>
  <si>
    <t>1x Clapet anti-retour</t>
  </si>
  <si>
    <t>1x Clapet anti-retour piloté</t>
  </si>
  <si>
    <t>1x Limiteur de pression</t>
  </si>
  <si>
    <t>1x Régulateur de débit à 2 voies</t>
  </si>
  <si>
    <t>1x Limiteur de débit unidirectionnel</t>
  </si>
  <si>
    <t xml:space="preserve">2x Vérin à double effet diamètre de piston 15mm, diamètre de la tige 8mm et une course de 180 mm minimum </t>
  </si>
  <si>
    <t>1x Kit de montage pour vérin</t>
  </si>
  <si>
    <t>1x Moteur hydraulique</t>
  </si>
  <si>
    <t>1x Capteur de débit de type génératrice tachymétrique avec connexion 4 mm</t>
  </si>
  <si>
    <t>1x Masse de charge de 8 kg minimum avec fixation adapté au vérin livré</t>
  </si>
  <si>
    <t>3x Manomètre avec raccord rapide pression maximale 100 bar</t>
  </si>
  <si>
    <t>2x Répartiteur en T avec raccord rapide</t>
  </si>
  <si>
    <t>2x Répartiteur a quatre raccord avec manomètre pression maximale 100 bar</t>
  </si>
  <si>
    <t>1x Vanne d’arrêt</t>
  </si>
  <si>
    <t>2x Module de 3 relais électriques</t>
  </si>
  <si>
    <t>1x Module de 3 boutons électriques</t>
  </si>
  <si>
    <t>1x Fin de course électrique actionné par la gauche</t>
  </si>
  <si>
    <t>1x Fin de course électrique actionné par la droite</t>
  </si>
  <si>
    <t>1x Electro distributeur 4/2 bistable</t>
  </si>
  <si>
    <t>1x Electro distributeur monostable 4/2 et rappel par ressort</t>
  </si>
  <si>
    <t>1x Electro distributeur 4/3 à centre fermé</t>
  </si>
  <si>
    <t>1x Pressostat électronique</t>
  </si>
  <si>
    <t>2x Détecteur de proximité électronique</t>
  </si>
  <si>
    <t xml:space="preserve">7x Tuyau flexible avec raccords rapides, 600 mm </t>
  </si>
  <si>
    <t xml:space="preserve">3x Tuyau flexible avec raccords rapides, 1000 mm </t>
  </si>
  <si>
    <t xml:space="preserve">4x Tuyau flexible avec raccords rapides, 1500 mm </t>
  </si>
  <si>
    <t>5x posters de thèmes différents pour l'hydraulique, en Francçais</t>
  </si>
  <si>
    <t>1x Jeu de 98 câbles de laboratoire sécurisés de 4 mm (couleur rouge et bleu)</t>
  </si>
  <si>
    <t>1x Unité d’alimentation électrique pour cadre de montage 220V AC - 24VDC / 4,5A</t>
  </si>
  <si>
    <t>1x Groupe hydraulique</t>
  </si>
  <si>
    <t xml:space="preserve">  Commande avec disjoncteur de protection et arrêt d'urgence intégré</t>
  </si>
  <si>
    <t xml:space="preserve">  Moteur à courant alternatif monophasé</t>
  </si>
  <si>
    <t xml:space="preserve">  Tension nominale : 230 V</t>
  </si>
  <si>
    <t xml:space="preserve">  Puissance nominale : 0,65 kW </t>
  </si>
  <si>
    <t xml:space="preserve">  Fréquence : 50 Hz</t>
  </si>
  <si>
    <t xml:space="preserve">  Débit  : 2,2 – 2,7 l/min </t>
  </si>
  <si>
    <t xml:space="preserve">  Pression de service 60 bar </t>
  </si>
  <si>
    <t>1x Bidon d'huile hydraulique de 10 litres compatible avec la centrale livrée</t>
  </si>
  <si>
    <t>Document de formation avec exercice et exemple format papier et numérique sur CD-ROM :</t>
  </si>
  <si>
    <t>Manuel d'enseignement en hydraulique et électro hydraulique</t>
  </si>
  <si>
    <t>Manuel de travaux pratique en hydraulique de base</t>
  </si>
  <si>
    <t>Manuel de travaux pratique en électro hydraulique</t>
  </si>
  <si>
    <t>Logiciel polyvalent d'expérimentation, simulation en temps réel des systèmes hydraulique et électrohydraulique servant de support pour le formateur, aux cours théoriques et à la préparation des TP, version livrée en français</t>
  </si>
  <si>
    <t>Installation, mise en marche et démonstration à la livraison</t>
  </si>
  <si>
    <t>BORDEREAU DES PRIX DETAIL ESTIMATIF</t>
  </si>
  <si>
    <t>Lot IV</t>
  </si>
  <si>
    <t>Point d'accès PoE bibande simultanée sans fil (DAP-2695) ou équivalent</t>
  </si>
  <si>
    <t xml:space="preserve">Au moins 2 Ports RJ45
Au moins 2 antennes (diversité spatiale)
la bande de 2,4 GHz  et 5GHz
au moins 802.11n
alimentation par câble Ethernet (PoE)
QoS
WDS/Pont WDS/Client sans fil
Configuration par logiciel/http /ssh
</t>
  </si>
  <si>
    <t>Routeur cisco (gamme Cisco 870)ou équivalent</t>
  </si>
  <si>
    <t xml:space="preserve">Intégré  Commutateur intégré, 4-port  
Interfaces LAN  10/100 Base-T  
Interfaces WAN    1 x 10/100 Base-T  
Port console  Ethernet RJ-45 
Protocoles de routage  OSPF • RIP Version 1 • RIP Version 2 • BGP • EIGRP 
Protocole de gestion    SNMP • HTTP • Telnet  
Firewall / VPN 
Protocoles VPN  IPSec Pass-Thru • PPTP Pass-Thru • L2TP Pass-Thru  
Authentification  RADIUS • TACACS+ </t>
  </si>
  <si>
    <t>Switchs manageable Cisco Catalyst C2960XR-24TS-I ou équivalent</t>
  </si>
  <si>
    <t>24-Port 10/100 PoE Smart Plus</t>
  </si>
  <si>
    <t>Livré avec Cable fibre optique (monomode) de 2 metres chacun avec deux connecteurs sc</t>
  </si>
  <si>
    <t>Armoire réseau Hauteur 45U</t>
  </si>
  <si>
    <t>Perforation pour installer les panneaux de brassage</t>
  </si>
  <si>
    <t>compatible avec tous les équipements 19'' standards (plateaux, switchs, alimentations, etc.)</t>
  </si>
  <si>
    <t>AO n° 02/2017</t>
  </si>
  <si>
    <t>BANC ELECTRONIQUE ANALOGIQUE
SIMULATEUR LOGIQUE</t>
  </si>
  <si>
    <t>SIMULATEUR LOGIQUE</t>
  </si>
  <si>
    <t xml:space="preserve">Banc électronique analogique avec connexion USB pour PC
REF : h1018 USB
Composé de : 
-Alimentation integrée DC/AC et tri
-Générateur dc avec leds monitored
-Signal de sortie ajustable via USB
-Applications :
-Ampli
-Oscillateur
-Modulateur multivibrateur
-Circuit RC
-Switched - Power
-Manuel d'utilisation </t>
  </si>
  <si>
    <t xml:space="preserve">Cet ensemble perme l'étude des fonctions logiques :
combinatoire / séquentielle et numérique
Composé de : 
. Alimentation 5 v
. Clavier 8 touches (1 / 0)
. Générateur d'impulsion
. Horloge
. 12 Leds
. 8 portes ET / 6 portes OU / 3 portes NON
. 4 bascules JK
. 2 additionneurs / 1 comparateur / 1 compteur
. 2 trigger de Schmitt
. 1 multiplexeur / 1 démultiplexeur
. 1 registre parallèle - 1 registre - série
. 1 convertisseur N / A et A / N (4 Bits)
. 1 Ram 8 X 4 / 1 EEPROM 8 X 4
. Lot de cordons
. Manuel d'utilisation en Anglais Format CD-ROM </t>
  </si>
  <si>
    <t>Plate-forme robotique pick and place de type Robot Delta VGR</t>
  </si>
  <si>
    <t>Système complet et opérationnel à bras de manipulation formé de 3 parallélogrammes</t>
  </si>
  <si>
    <t>Les utilisateurs apprennent facilement les notions  de la robotique (cinématique directe/inverse, cinématique différentielle, génération de trajectoire, planification de mouvement ..)</t>
  </si>
  <si>
    <t>Interface utilisateur avec représentation en 3D du Robot</t>
  </si>
  <si>
    <t>Permet aux utilisateurs d'implémenter d'autres algorithmes de commande (Cinématique inverse, génération de trajectoire ..) et les exécuter directement sur la plate-forme de contrôle fournie avec le système.</t>
  </si>
  <si>
    <t>La plate-forme intègre une caméra pour le traitement d'image ce qui permet aux utilisateurs d'entamer des thématiques de vision industrielle et de Vision guided robotics VGR.</t>
  </si>
  <si>
    <t>Servomoteurs pour la mise en mouvement des bras</t>
  </si>
  <si>
    <t>Utilisation de la modulation de largeur d'impulsion pour le contrôle des servomoteurs</t>
  </si>
  <si>
    <t>Entièrement compatible avec LabVIEW</t>
  </si>
  <si>
    <t>Exemples d'accompagnement basé sur LabVIEW didactisés et ouverts pour toutes modifications ou adaptation désirées.</t>
  </si>
  <si>
    <t>Terminaisons magnétisées pour le déplacement des pièces</t>
  </si>
  <si>
    <t>Liaisons en aluminium</t>
  </si>
  <si>
    <t>Dimensions de la base : 370x 350 mm</t>
  </si>
  <si>
    <t>Longueur du bras moteur: 65 mm</t>
  </si>
  <si>
    <t>Longueur de la tige de liaison: 193 mm</t>
  </si>
  <si>
    <t>Charge maximale: 100 gr</t>
  </si>
  <si>
    <t>Couple de moteur: 4,8 V: 0,5 N.m</t>
  </si>
  <si>
    <t>Vitesse du moteur: 4,8 V: 0,20 sec / 60 degrés</t>
  </si>
  <si>
    <t xml:space="preserve">Contenue de la livraison : </t>
  </si>
  <si>
    <t>1 Robot type Delta à bras de manipulation formé de 3 parallélogrammes</t>
  </si>
  <si>
    <t>1 Boitier de puissance et de commande</t>
  </si>
  <si>
    <t xml:space="preserve">1 Programmes LabVIEW </t>
  </si>
  <si>
    <t xml:space="preserve">1 Ressources pédagogiques </t>
  </si>
  <si>
    <t>1 Manuel d'utilisation et vidéo pour l'assemblage du système</t>
  </si>
  <si>
    <r>
      <t xml:space="preserve">1 Carte de contrôle embarqué Zync dotée de :
</t>
    </r>
    <r>
      <rPr>
        <i/>
        <sz val="10"/>
        <rFont val="Arial"/>
        <family val="2"/>
      </rPr>
      <t>·  10 entrées analogiques, 6 sorties analogiques, 40 lignes d'E/S numériques.
·  WiFi, LED, bouton poussoir et accéléromètre intégrés
·  Xilinx FPGA et processeur ARM® Cortex™-A9 double cœur.
·  Programmable en LabVIEW ou en C ; évolutif pour différents niveaux d'expérience en programmation.</t>
    </r>
  </si>
  <si>
    <t>Plateforme d'étude et de développement d'un robot SCARA parallèle basée sur vision</t>
  </si>
  <si>
    <t>Le Module est destiné à être utilisé avec la plate-forme multi-instruments et avec la carte contrôle embarquée</t>
  </si>
  <si>
    <t xml:space="preserve">Le Module présente un système mécatronique complet, permettant d'explorer, de développer et d'intégrer les Sous-systèmes de composants. </t>
  </si>
  <si>
    <t>Le module offre la possibilité d'étudier la cinématique, la génération de trajectoires, l'interfaçage, le traitement d'image et le contrôle.</t>
  </si>
  <si>
    <t>Le module est conçu comme solution qui amène les chercheurs du niveau de base  à acquérir une connaissance approfondie des capteurs, des actionneurs et des bases de l'interfaçage à une compréhension du système par la conception mécatronique.</t>
  </si>
  <si>
    <t>Les chercheurs peuvent mettre en œuvre divers sous-composants d'un système mécatronique allant du contrôle d'un manipulateur, du traitement d'image, du suivi de ligne, de la reconnaissance de motifs, de la génération de PWM, du décodage des encodeurs, du codage LabVIEW FPGA et plus encore. Cela illustre les défis qu'ils rencontreront dans des applications typiques au niveau de l'industrie.</t>
  </si>
  <si>
    <t>Le module consiste en moteurs à courant continu à balais entrainant un manipulateur parallèle à cinq bras (Robot SCARA) avec une caméra placée au niveau de l'effecteur.</t>
  </si>
  <si>
    <t>La position angulaire des moteurs est mesurée par des encodeurs optiques.</t>
  </si>
  <si>
    <t>Amplificateur PWM intégré pour chaque moteur</t>
  </si>
  <si>
    <t>La caméra est suspendue au-dessus d'une image par défaut représentant une ville, avec des LED imitant les feux de signalisation et d'autres éléments (parc de la ville, zone de construction, ronds-points), qui permettent aux chercheurs de concevoir et tester un algorithme de planification de chemin sophistiqué.</t>
  </si>
  <si>
    <t>L'image par défaut peut être remplacée par d'autres images basées sur un modèle fourni, afin que vous puissiez créer d'autres défis pour le système, applicables aux objectifs de votre curriculum, comme la recherche d'une hauteur minimale et maximale sur une carte topologique.</t>
  </si>
  <si>
    <t>la caméra vient avec un accès complet aux utilisateurs pour modifier ses fonctionnalités. Il est capable de fournir des images au format RAW et JPEG dans une variété de résolutions.</t>
  </si>
  <si>
    <t>Le module est équipé de :</t>
  </si>
  <si>
    <t>• 2 Moteurs DC Brushed 24V Premotec CL40</t>
  </si>
  <si>
    <t>• 2 Encodeurs optiques US Digital 2048 cout/rev en quadrature</t>
  </si>
  <si>
    <t xml:space="preserve">• 1 Caméra série (4D-Systems uCAM-II) </t>
  </si>
  <si>
    <t>• 1 Manipulateurs parallèle à 5 liaisons de type SCARA</t>
  </si>
  <si>
    <t xml:space="preserve">Livré avec : </t>
  </si>
  <si>
    <t>1 Carte de contrôle embaquée</t>
  </si>
  <si>
    <t>La carte de contrôle est dotée de :
- Xilinx Z-7010 : FPGA et processeur ARM Cortex-A9 double cœur.
- 8 entrées analogiques SE (500 kS/s, 12bits).
- 4 sorties analogiques (345 kS/s/Ch, 12bits).
- 32 lignes d'E/S numériques avec des fonctions secondaires (SPI, I²C, PWM, UART et Encodeur).
- 4 LEDs.
- 1 Bouton poussoir.
- 1 Port USB host 2.0 intégré pour les caméras USB (UVC), les mémoires flash et les adaptateurs USB-IDE.</t>
  </si>
  <si>
    <t>SYSTEME DE VIRTUALISATION DE TRAVAUX PRATIQUES SCIENTIFIQUES ET TECHNIQUES</t>
  </si>
  <si>
    <t>Central de virtualisation</t>
  </si>
  <si>
    <t xml:space="preserve">§  Interface d'administration graphique et intuitive </t>
  </si>
  <si>
    <t>Licences de Virtualisation</t>
  </si>
  <si>
    <t>Avant de procéder à la réception provisoire du matériel, Le titulaire est tenue de satisfaire les conditions suivantes:</t>
  </si>
  <si>
    <t>a. Analyse et déploiement</t>
  </si>
  <si>
    <t xml:space="preserve"> Conçue pour devenir le nouvel environnement de production, la plateforme doit être totalement sécurisée et optimisée pour de meilleures performances. Elle doit garantir un haut niveau de service. I ’environnement de production virtualisé devra être installé entièrement sur une nouvelle plate-forme système et logiciel «From scratch» et dans laquelle seront importées les solutions du système d'information de l'école national des sciences appliqués FES .</t>
  </si>
  <si>
    <t>Le Titulaire est ainsi tenu de réaliser au profit de l'école national des sciences appliqués FES la mise en œuvre, clé en main, de la solution comprenant les étapes suivantes :</t>
  </si>
  <si>
    <t>· I 'installation complète du matériel livré à savoir : l'armoire Rack, les serveurs, la baie de stockage, les Switch, et KVM, le tiroir clavier écran ;</t>
  </si>
  <si>
    <t>· Les configurations des serveurs Rack ;</t>
  </si>
  <si>
    <t>· L’implémentation et la mise en service de l'hyperviseur VMware VSphere Entreprise dernière version et VMware VCenter Server Standard pour vSphere ;</t>
  </si>
  <si>
    <t>· La mise en place des fonctionnalités de haute disponibilité ;</t>
  </si>
  <si>
    <t>· La migration des applications de l’infrastructure existante vers l’infrastructure virtualisée (P2V)</t>
  </si>
  <si>
    <t>· Les tests de recettes intégrant la vérification du bon fonctionnement de tous les aspects (virtualisation, accès aux solutions migrées…) selon un plan de test élaboré en commun accord avec le Maître d'Ouvrage.</t>
  </si>
  <si>
    <t>· Transfert de compétences sur l’ensemble des composants de la solution pour 3 personnes.</t>
  </si>
  <si>
    <t>·  L'intégration de tout le matériel sujet de ce lot dans le réseau informatique de l’ENSAF afin de rendre ses ressources disponibles.</t>
  </si>
  <si>
    <t>· Etiquetage de tous les câbles.</t>
  </si>
  <si>
    <t>a. Test</t>
  </si>
  <si>
    <t>· Le titulaire devra fournir un plan de test relatif au déroulement des opérations d’installation et de configuration et de test pour juger et valider la solution. Ce plan sera validé entre les deux parties.</t>
  </si>
  <si>
    <t>b.Transfert des compétences</t>
  </si>
  <si>
    <t xml:space="preserve"> · La solution devra intégrer les phases de transfert de compétence vers les équipes opérationnelles de l’ENSAF.</t>
  </si>
  <si>
    <t>· Le titulaire devra fournir l’ensemble des procédures nécessaires lors de l’installation des produits.</t>
  </si>
  <si>
    <t xml:space="preserve">c. Documentation </t>
  </si>
  <si>
    <t>· Le titulaire doit fournir une documentation complète sur support papier et/ou sur support électronique relative à l’ensemble des dispositifs mis en œuvre ainsi que celle issue de la phase d’analyse et de déploiement.</t>
  </si>
  <si>
    <t>· Chaque prestation doit être accompagnée de la documentation complète comprenant les éléments suivants :</t>
  </si>
  <si>
    <t>§  Document d’architecture technique ;</t>
  </si>
  <si>
    <t>§   Rapport détaillé d’installation et de paramétrage de la solution ;</t>
  </si>
  <si>
    <t>§  Document de recette accompagné d’un compte-rendu des différentes phases de tests ;</t>
  </si>
  <si>
    <t>§   Manuel de procédures d’administration de la solution ;</t>
  </si>
  <si>
    <t>§  Manuel de procédures d’exploitation et de monitoring.</t>
  </si>
  <si>
    <t xml:space="preserve">d. Câblage </t>
  </si>
  <si>
    <t>Le titulaire doit fournir tous les câbles nécessaires pour l'installation et le bon fonctionnement des articles sujets de ce lot.</t>
  </si>
  <si>
    <t>e. Garantie</t>
  </si>
  <si>
    <t>Lot VI</t>
  </si>
  <si>
    <t>Lot : 06</t>
  </si>
  <si>
    <t>· Dernière version de VMware essentials plus pour les trois noeux de l’article N° :01</t>
  </si>
  <si>
    <t xml:space="preserve">· Dernière version de VMware VCenter essentials plus </t>
  </si>
  <si>
    <t>• La panne d’un disque ne doit pas entrainer la perte d’accès d’autre disques ou perte de données.
• La panne d’un contrôleur de stockage ne doit pas entrainer le redémarrage ou l’arrêt des machines virtuelles.
Evolutivité • La solution doit pouvoir être étendue sans arrêt de service et sans limitations en terme d’extensibilité (évolutivité scale-out).
• Possibilité de rajouter des nœuds de différentes configurations sur le même cluster. Avec la possibilité de mixer des nœuds Full flash avec des nœuds hybrides.
Autres fonctionnalités: Les fonctionnalités suivantes devront être apportées par la solution : 
• Support de La compression inline ou à la volée (pour les écritures séquentielles) ainsi que la compression en post-process (Pour les données aléatoires). 
• Support de la déduplication.
• Fonctionnalité de snapshots et Clones. 
• Possibilité de connecter des serveurs baremetal (serveurs de bases de données  distribuées - basés sur Oracle RAC ou serveurs AIX par exemple).
Réplication: La solution doit permettre la réplication entre les deux sites
Autres logiciels: Logiciel d’administration des nœuds, monitoring, etc
Garantie
Durée et SLAs: • La durée de la garantie Hard et Soft doit être de 3 ans min
• Support 24x7,</t>
  </si>
  <si>
    <t xml:space="preserve">Switchs manageable Cisco Catalyst C2960X-48LPS-L ou équivalent  </t>
  </si>
  <si>
    <t>Module SFP monomode GLC-LH-SMD ou équivalent</t>
  </si>
  <si>
    <t>interface SFP</t>
  </si>
  <si>
    <t>Débit 1000 Mb/s</t>
  </si>
  <si>
    <t>1000Base-LX/LH SFP transeiver module , MMF/SMF 1310nm DOM</t>
  </si>
  <si>
    <t>Module SFP multimode GLC-SX-MMD ou équivalent</t>
  </si>
  <si>
    <t>compatible avec l'article swich sisco WS-C3850-12S-S</t>
  </si>
  <si>
    <t>1000 BASE-SX SFP tranceiver module , MMF, 850 nm , DOM</t>
  </si>
  <si>
    <t>jarretiere optique de type multimode OM3 50/125 duplexe LC/SC avec une longueur de 2m</t>
  </si>
  <si>
    <t>Prix Total 
en Dhs
(Hors TVA)</t>
  </si>
  <si>
    <t>Prix unitaire 
en Dhs (HorsTVA) 
En chiffres</t>
  </si>
  <si>
    <t>TOTAL TVA (20%)</t>
  </si>
  <si>
    <t>Lot : 04 (MECA2)</t>
  </si>
  <si>
    <t>Lot : 03 (CP)</t>
  </si>
  <si>
    <t>Lot : 02  (MECA 1)</t>
  </si>
  <si>
    <t>Lot : 01 (SEII)</t>
  </si>
  <si>
    <r>
      <rPr>
        <sz val="11"/>
        <color theme="1"/>
        <rFont val="Times New Roman"/>
        <family val="1"/>
      </rPr>
      <t>24 ports
10/100/1000BaseT
la configuration et le contrôle des ports, 
la configuration des VLAN, 
l'affichage de clichés du réseau
support de SNMP
Spanning- Tree Protocol</t>
    </r>
    <r>
      <rPr>
        <b/>
        <sz val="11"/>
        <color theme="1"/>
        <rFont val="Times New Roman"/>
        <family val="1"/>
      </rPr>
      <t xml:space="preserve">
</t>
    </r>
  </si>
  <si>
    <t>compatible avec le swich cisco WS-C3850-12S-S</t>
  </si>
  <si>
    <r>
      <rPr>
        <b/>
        <sz val="18"/>
        <color theme="1"/>
        <rFont val="Times New Roman"/>
        <family val="1"/>
      </rPr>
      <t>Switch</t>
    </r>
    <r>
      <rPr>
        <i/>
        <sz val="18"/>
        <color theme="1"/>
        <rFont val="Times New Roman"/>
        <family val="1"/>
      </rPr>
      <t xml:space="preserve"> </t>
    </r>
    <r>
      <rPr>
        <b/>
        <sz val="18"/>
        <color theme="1"/>
        <rFont val="Times New Roman"/>
        <family val="1"/>
      </rPr>
      <t xml:space="preserve">Cisco Small Business SF220-24P ou équivalent </t>
    </r>
  </si>
  <si>
    <r>
      <rPr>
        <b/>
        <u/>
        <sz val="16"/>
        <color theme="1"/>
        <rFont val="Times New Roman"/>
        <family val="1"/>
      </rPr>
      <t>Armoire rack 42U</t>
    </r>
    <r>
      <rPr>
        <sz val="12"/>
        <color theme="1"/>
        <rFont val="Times New Roman"/>
        <family val="1"/>
      </rPr>
      <t xml:space="preserve">
Armoire 
·         Rack 42 Unité supportant le matériel informatique sujet du lot 2 avec accessoires ;
·          Portes avant et arrière verrouillables, scellement au sol possible ;
·          Conception idéale pour simplification de câblage et circulation d’air, encombrement et accessibilité des configurations multiserveurs optimisés, facilité d’accès au serveur en fonctionnement ;
·         Porte avant et arrière permettant une ventilation adéquate
·         PDU rackable pour supporter le matériel qui sera installé dans le rack (entre 20 et 24 emplacements).
·         Câbles électriques nécessaires pour alimenter tout le matériel installé dans le rack à partir du PDU.
 Commutateur KVM
·          Format : 01 Unité rackable
·          Nombre de ports : 8
·         Technologie de connectivité : Filaire
·         Connectique nécessaire pour la connexion à 4 serveurs
·         Avec tous les accessoires nécessaires
Tiroir Ecran / Clavier 
·         Type : Tiroir rack
·         Format : 01 Unité
·         Tiroir Console : Tiroir console avec moniteur TFT escamotable, clavier azerty spécial rack et souris intégré.</t>
    </r>
  </si>
  <si>
    <r>
      <t>R</t>
    </r>
    <r>
      <rPr>
        <b/>
        <sz val="14"/>
        <color theme="1"/>
        <rFont val="Times New Roman"/>
        <family val="1"/>
      </rPr>
      <t>ouleaux de câble UTP</t>
    </r>
    <r>
      <rPr>
        <sz val="11"/>
        <color theme="1"/>
        <rFont val="Times New Roman"/>
        <family val="1"/>
      </rPr>
      <t xml:space="preserve"> (paire torsadée non blindée) de 500m, Catégorie 6
• conforme aux normes ISO/IEC11801</t>
    </r>
  </si>
  <si>
    <t>Lot : 04 (LABO RESEAUX)</t>
  </si>
  <si>
    <t xml:space="preserve">ports POE+ 7,4 W par ports 10/100/1000 BaseT  POE Power 370W uplink interface 4*1G SFP rackable 1U
supporte 1023 VLAN Active minimum manageable , stackable,                                                   accessoires et câbles  nécessaires pour le montage dans le rack                                                                                                                                                                                     
                                                                                                                                           </t>
  </si>
  <si>
    <t xml:space="preserve">2. Caracteristiques techniques  
   Spécification technique                                                                                             
Architecture • Au minimum 3 serveurs identiques, assurant la haute disponibilité.
• La solution doit inclure le volet matériel et logiciel.
• La solution doit être vendue et supportée comme étant un seul produit en ayant à faire qu’à un seul interlocuteur.
Hardware
Format: Chassis à 4 noeuds
Evolutivité: La solution doit pouvoir être étendue sans arrêt de service et sans limitation en terme de nœuds.
Processeur: (par nœud): Intel XeonE5-2650 v4 2.2GHz 12-cr 30M Cache
Mémoire RAM (par Nœud): Min 128 Gb par nœud 
Stockage interne (par Nœud): Type de stockage hybride : SSD et SATA
• (1) Un disque SSD : Minimum 480 GB
• (2) Deux disques SATA :4 TB
Connectivité :(par Nœud) 2 x 1GbE
Alimentation redondante: Oui
Ventilation redondante: Oui
Software
Hyperviseur compatible: • La solution doit être agnostique et supporte au moins les hyperviseurs suivants :VMware ESX , Microsoft HyperV, Xenserver et KVM.
• L’Appliance doit être fournie avec les licences de virtualisation pour l’ensemble des nœuds fournis.Tolérance aux pannes: • La plateforme de virtualisation devra être entièrement redondante. En cas de panne d’éléments hardware, le système sera capable de reconstruire très rapidement les données manquantes.
</t>
  </si>
  <si>
    <r>
      <t xml:space="preserve">♦ Garantie Matérielle et logiciel :  Maintenance gratuite P&amp;MO sur site Attestation de garantie constructeur pour 3 ans min à fournir Maintenance gratuite assurée par l’attributaire
</t>
    </r>
    <r>
      <rPr>
        <b/>
        <sz val="10"/>
        <color theme="1"/>
        <rFont val="Times New Roman"/>
        <family val="1"/>
      </rPr>
      <t xml:space="preserve">  1. Contexte
</t>
    </r>
    <r>
      <rPr>
        <sz val="10"/>
        <color theme="1"/>
        <rFont val="Times New Roman"/>
        <family val="1"/>
      </rPr>
      <t xml:space="preserve">  Dans le cadre du déploiement de ses projets structurants l’ENSAF vise la mise en œuvre d’une solution d’infrastructure convergente flexibles permettant l’hébergement de sa plateforme virtuelle. 
Le projet porte sur l’acquisition d’une solution convergente ayant des capacités de calcul, de mise en réseau, de stockage et de gestion de type Appliance. Avec une architecture logicielle distribuée basée sur les technologies « SDDC : Software-Defined Data Center »
La solution proposée doit être convergée et pré intégré englobant le matériel, les logiciels et les prestations ainsi que la maintenance et le support à l’exploitation pour toutes composantes à mettre en place.
Les objectifs sont d’ordre technique, économique et environnemental :
• Optimiser au maximum les ressources matérielles (CPUs - mémoire - disques durs) ;
• Faciliter l’évolution du parc de serveurs en se dégageant des problématiques matérielles ;
• Permettre d’absorber les besoins nouveaux de stockage ;
• Centraliser l’administration ;
• Simplifier la mise en place de plateformes de test et ledéploiement de nouveaux serveurs ;
• Améliorer la sécurité des données et des applications sensibles ;
• Diminuer le nombre de machines physiques et réduire les coûts induits de fonctionnement et maintenance ;
• Réduire les consommations d'enénergie et de climatisation.
La solution proposée devra permettre d’héberger les besoins de l’ENSAFentermes de serveurs et stockage. Elle devra être évolutive et permettre l’hébergement des serveursexistants et futurs.
</t>
    </r>
  </si>
  <si>
    <t xml:space="preserve">2 ans maintenance gratuite P&amp;MO sur site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</si>
</sst>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0.00\ _€"/>
    <numFmt numFmtId="165" formatCode="#,##0\ _€"/>
  </numFmts>
  <fonts count="39" x14ac:knownFonts="1">
    <font>
      <sz val="11"/>
      <color theme="1"/>
      <name val="Calibri"/>
      <family val="2"/>
      <scheme val="minor"/>
    </font>
    <font>
      <sz val="10"/>
      <name val="Arial"/>
      <family val="2"/>
    </font>
    <font>
      <b/>
      <sz val="11"/>
      <color theme="1"/>
      <name val="Calibri"/>
      <family val="2"/>
      <scheme val="minor"/>
    </font>
    <font>
      <b/>
      <i/>
      <sz val="14"/>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b/>
      <sz val="18"/>
      <color theme="1"/>
      <name val="Calibri"/>
      <family val="2"/>
      <scheme val="minor"/>
    </font>
    <font>
      <sz val="11"/>
      <name val="Times New Roman"/>
      <family val="1"/>
    </font>
    <font>
      <sz val="10"/>
      <name val="Times New Roman"/>
      <family val="1"/>
    </font>
    <font>
      <sz val="11"/>
      <color theme="1"/>
      <name val="Times New Roman"/>
      <family val="1"/>
    </font>
    <font>
      <sz val="10"/>
      <color theme="1"/>
      <name val="Times New Roman"/>
      <family val="1"/>
    </font>
    <font>
      <b/>
      <sz val="16"/>
      <color theme="1"/>
      <name val="Times New Roman"/>
      <family val="1"/>
    </font>
    <font>
      <b/>
      <sz val="14"/>
      <color theme="1"/>
      <name val="Times New Roman"/>
      <family val="1"/>
    </font>
    <font>
      <b/>
      <sz val="11"/>
      <color theme="1"/>
      <name val="Times New Roman"/>
      <family val="1"/>
    </font>
    <font>
      <b/>
      <sz val="12"/>
      <color theme="1"/>
      <name val="Times New Roman"/>
      <family val="1"/>
    </font>
    <font>
      <sz val="10"/>
      <color rgb="FF000000"/>
      <name val="Times New Roman"/>
      <family val="1"/>
    </font>
    <font>
      <b/>
      <sz val="10"/>
      <name val="Times New Roman"/>
      <family val="1"/>
    </font>
    <font>
      <b/>
      <sz val="10"/>
      <color rgb="FF000000"/>
      <name val="Times New Roman"/>
      <family val="1"/>
    </font>
    <font>
      <b/>
      <sz val="11"/>
      <name val="Times New Roman"/>
      <family val="1"/>
    </font>
    <font>
      <b/>
      <sz val="12"/>
      <name val="Times New Roman"/>
      <family val="1"/>
    </font>
    <font>
      <sz val="11"/>
      <color theme="1"/>
      <name val="Calibri"/>
      <family val="2"/>
      <scheme val="minor"/>
    </font>
    <font>
      <b/>
      <sz val="11"/>
      <color rgb="FF000000"/>
      <name val="Arial"/>
      <family val="2"/>
    </font>
    <font>
      <b/>
      <u/>
      <sz val="11"/>
      <name val="Arial"/>
      <family val="2"/>
    </font>
    <font>
      <i/>
      <sz val="10"/>
      <name val="Arial"/>
      <family val="2"/>
    </font>
    <font>
      <b/>
      <sz val="12"/>
      <name val="Arial"/>
      <family val="2"/>
    </font>
    <font>
      <u/>
      <sz val="10"/>
      <name val="Arial"/>
      <family val="2"/>
    </font>
    <font>
      <b/>
      <sz val="11"/>
      <name val="Arial"/>
      <family val="2"/>
    </font>
    <font>
      <b/>
      <sz val="11"/>
      <color theme="1"/>
      <name val="Arial"/>
      <family val="2"/>
    </font>
    <font>
      <b/>
      <sz val="10"/>
      <color theme="1"/>
      <name val="Times New Roman"/>
      <family val="1"/>
    </font>
    <font>
      <sz val="12"/>
      <name val="Times New Roman"/>
      <family val="1"/>
    </font>
    <font>
      <b/>
      <sz val="14"/>
      <name val="Times New Roman"/>
      <family val="1"/>
    </font>
    <font>
      <b/>
      <i/>
      <sz val="12"/>
      <color theme="1"/>
      <name val="Calibri"/>
      <family val="2"/>
      <scheme val="minor"/>
    </font>
    <font>
      <sz val="16"/>
      <color theme="1"/>
      <name val="Times New Roman"/>
      <family val="1"/>
    </font>
    <font>
      <sz val="12"/>
      <color theme="1"/>
      <name val="Times New Roman"/>
      <family val="1"/>
    </font>
    <font>
      <sz val="16"/>
      <color theme="1"/>
      <name val="Calibri"/>
      <family val="2"/>
      <scheme val="minor"/>
    </font>
    <font>
      <i/>
      <sz val="18"/>
      <color theme="1"/>
      <name val="Times New Roman"/>
      <family val="1"/>
    </font>
    <font>
      <b/>
      <sz val="18"/>
      <color theme="1"/>
      <name val="Times New Roman"/>
      <family val="1"/>
    </font>
    <font>
      <b/>
      <u/>
      <sz val="16"/>
      <color theme="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0">
    <border>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xf numFmtId="0" fontId="1" fillId="0" borderId="0"/>
    <xf numFmtId="43" fontId="21" fillId="0" borderId="0" applyFont="0" applyFill="0" applyBorder="0" applyAlignment="0" applyProtection="0"/>
  </cellStyleXfs>
  <cellXfs count="194">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0" fontId="5" fillId="0" borderId="0" xfId="0" applyFont="1" applyAlignment="1">
      <alignment horizontal="center" vertical="top" wrapText="1"/>
    </xf>
    <xf numFmtId="4" fontId="0" fillId="0" borderId="0" xfId="0" applyNumberFormat="1"/>
    <xf numFmtId="0" fontId="4" fillId="0" borderId="23" xfId="0" applyFont="1" applyBorder="1" applyAlignment="1">
      <alignment horizontal="left" indent="1"/>
    </xf>
    <xf numFmtId="0" fontId="5" fillId="0" borderId="0" xfId="0" applyFont="1" applyAlignment="1">
      <alignment horizontal="center" vertical="top" wrapText="1"/>
    </xf>
    <xf numFmtId="0" fontId="11" fillId="0" borderId="12" xfId="0" applyFont="1" applyBorder="1" applyAlignment="1">
      <alignment horizontal="left" wrapText="1"/>
    </xf>
    <xf numFmtId="0" fontId="12" fillId="0" borderId="22" xfId="0" applyFont="1" applyBorder="1" applyAlignment="1">
      <alignment horizontal="left" wrapText="1"/>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2" fillId="0" borderId="23" xfId="0" applyFont="1" applyBorder="1" applyAlignment="1">
      <alignment horizontal="left" wrapText="1"/>
    </xf>
    <xf numFmtId="0" fontId="15" fillId="0" borderId="23" xfId="0" applyFont="1" applyBorder="1" applyAlignment="1">
      <alignment horizontal="center" vertical="center"/>
    </xf>
    <xf numFmtId="0" fontId="15" fillId="0" borderId="22" xfId="0" applyFont="1" applyBorder="1" applyAlignment="1">
      <alignment horizontal="center" vertical="center"/>
    </xf>
    <xf numFmtId="0" fontId="15" fillId="0" borderId="12" xfId="0" applyFont="1" applyBorder="1" applyAlignment="1">
      <alignment horizontal="center" vertical="center"/>
    </xf>
    <xf numFmtId="0" fontId="16" fillId="0" borderId="22" xfId="2" applyFont="1" applyFill="1" applyBorder="1" applyAlignment="1">
      <alignment vertical="top" wrapText="1"/>
    </xf>
    <xf numFmtId="0" fontId="18" fillId="0" borderId="22" xfId="2" applyFont="1" applyFill="1" applyBorder="1" applyAlignment="1">
      <alignment vertical="top" wrapText="1"/>
    </xf>
    <xf numFmtId="0" fontId="16" fillId="0" borderId="22" xfId="2" applyFont="1" applyFill="1" applyBorder="1" applyAlignment="1">
      <alignment horizontal="left" vertical="top" wrapText="1"/>
    </xf>
    <xf numFmtId="0" fontId="17" fillId="0" borderId="22" xfId="2" applyFont="1" applyFill="1" applyBorder="1" applyAlignment="1">
      <alignment vertical="top" wrapText="1"/>
    </xf>
    <xf numFmtId="0" fontId="11" fillId="0" borderId="22" xfId="0" applyFont="1" applyBorder="1" applyAlignment="1">
      <alignment horizontal="left" indent="2"/>
    </xf>
    <xf numFmtId="0" fontId="11" fillId="0" borderId="12" xfId="0" applyFont="1" applyBorder="1" applyAlignment="1">
      <alignment horizontal="left" indent="2"/>
    </xf>
    <xf numFmtId="0" fontId="11" fillId="0" borderId="13" xfId="0" applyFont="1" applyBorder="1" applyAlignment="1">
      <alignment horizontal="left" indent="2"/>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0" fillId="0" borderId="23" xfId="0" applyFont="1" applyBorder="1" applyAlignment="1">
      <alignment horizontal="center" vertical="center"/>
    </xf>
    <xf numFmtId="0" fontId="10" fillId="0" borderId="22" xfId="0" applyFont="1" applyBorder="1" applyAlignment="1">
      <alignment horizontal="center" vertical="center"/>
    </xf>
    <xf numFmtId="0" fontId="10" fillId="0" borderId="12" xfId="0" applyFont="1" applyBorder="1" applyAlignment="1">
      <alignment horizontal="center" vertical="center"/>
    </xf>
    <xf numFmtId="0" fontId="8" fillId="0" borderId="22" xfId="2" applyFont="1" applyFill="1" applyBorder="1" applyAlignment="1">
      <alignment vertical="top"/>
    </xf>
    <xf numFmtId="0" fontId="19" fillId="0" borderId="22" xfId="2" applyFont="1" applyFill="1" applyBorder="1" applyAlignment="1">
      <alignment horizontal="center" vertical="top"/>
    </xf>
    <xf numFmtId="0" fontId="8" fillId="0" borderId="22" xfId="2" applyFont="1" applyFill="1" applyBorder="1" applyAlignment="1">
      <alignment horizontal="center" vertical="top"/>
    </xf>
    <xf numFmtId="0" fontId="14" fillId="0" borderId="22" xfId="0" applyFont="1" applyBorder="1" applyAlignment="1">
      <alignment horizontal="center" vertical="center" wrapText="1"/>
    </xf>
    <xf numFmtId="0" fontId="14" fillId="0" borderId="0" xfId="0" applyFont="1" applyAlignment="1">
      <alignment horizontal="center" vertical="center"/>
    </xf>
    <xf numFmtId="43" fontId="14" fillId="0" borderId="23" xfId="0" applyNumberFormat="1" applyFont="1" applyBorder="1"/>
    <xf numFmtId="43" fontId="14" fillId="0" borderId="22" xfId="0" applyNumberFormat="1" applyFont="1" applyBorder="1" applyAlignment="1">
      <alignment horizontal="center" vertical="center"/>
    </xf>
    <xf numFmtId="43" fontId="14" fillId="0" borderId="22" xfId="0" applyNumberFormat="1" applyFont="1" applyBorder="1"/>
    <xf numFmtId="43" fontId="14" fillId="0" borderId="12" xfId="0" applyNumberFormat="1" applyFont="1" applyBorder="1" applyAlignment="1">
      <alignment horizontal="center" vertical="center"/>
    </xf>
    <xf numFmtId="43" fontId="14" fillId="0" borderId="12" xfId="0" applyNumberFormat="1" applyFont="1" applyBorder="1"/>
    <xf numFmtId="43" fontId="14" fillId="0" borderId="13" xfId="0" applyNumberFormat="1" applyFont="1" applyBorder="1" applyAlignment="1">
      <alignment horizontal="center" vertical="center"/>
    </xf>
    <xf numFmtId="43" fontId="14" fillId="0" borderId="13" xfId="0" applyNumberFormat="1" applyFont="1" applyBorder="1"/>
    <xf numFmtId="43" fontId="14" fillId="0" borderId="23" xfId="3" applyFont="1" applyBorder="1" applyAlignment="1">
      <alignment horizontal="center" vertical="center"/>
    </xf>
    <xf numFmtId="43" fontId="14" fillId="0" borderId="12" xfId="3" applyFont="1" applyBorder="1" applyAlignment="1">
      <alignment horizontal="center" vertical="center"/>
    </xf>
    <xf numFmtId="0" fontId="15" fillId="0" borderId="22" xfId="0" applyFont="1" applyBorder="1" applyAlignment="1">
      <alignment horizontal="center" vertical="center" wrapText="1"/>
    </xf>
    <xf numFmtId="0" fontId="1" fillId="0" borderId="27" xfId="0" applyFont="1" applyFill="1" applyBorder="1" applyAlignment="1">
      <alignment vertical="top" wrapText="1"/>
    </xf>
    <xf numFmtId="0" fontId="1" fillId="0" borderId="0" xfId="0" applyFont="1" applyFill="1" applyBorder="1" applyAlignment="1">
      <alignment vertical="top"/>
    </xf>
    <xf numFmtId="0" fontId="1" fillId="0" borderId="27" xfId="0" applyFont="1" applyBorder="1" applyAlignment="1">
      <alignment vertical="top" wrapText="1"/>
    </xf>
    <xf numFmtId="0" fontId="26" fillId="0" borderId="27" xfId="0" applyFont="1" applyFill="1" applyBorder="1" applyAlignment="1">
      <alignment vertical="top" wrapText="1"/>
    </xf>
    <xf numFmtId="0" fontId="24" fillId="0" borderId="27" xfId="0" applyFont="1" applyFill="1" applyBorder="1" applyAlignment="1">
      <alignment vertical="top" wrapText="1"/>
    </xf>
    <xf numFmtId="0" fontId="27" fillId="0" borderId="27" xfId="0" applyFont="1" applyFill="1" applyBorder="1" applyAlignment="1">
      <alignment vertical="top" wrapText="1"/>
    </xf>
    <xf numFmtId="0" fontId="22" fillId="0" borderId="21" xfId="2" applyFont="1" applyBorder="1" applyAlignment="1">
      <alignment vertical="top" wrapText="1"/>
    </xf>
    <xf numFmtId="0" fontId="1" fillId="0" borderId="0" xfId="0" applyFont="1" applyBorder="1" applyAlignment="1">
      <alignment vertical="top" wrapText="1"/>
    </xf>
    <xf numFmtId="0" fontId="1" fillId="0" borderId="0" xfId="0" applyFont="1" applyBorder="1" applyAlignment="1">
      <alignment vertical="top"/>
    </xf>
    <xf numFmtId="0" fontId="23" fillId="0" borderId="0" xfId="2" applyFont="1" applyFill="1" applyBorder="1" applyAlignment="1">
      <alignment vertical="top" wrapText="1"/>
    </xf>
    <xf numFmtId="0" fontId="1" fillId="0" borderId="28" xfId="0" applyFont="1" applyFill="1" applyBorder="1" applyAlignment="1">
      <alignment vertical="top" wrapText="1"/>
    </xf>
    <xf numFmtId="49" fontId="25" fillId="0" borderId="29" xfId="0" applyNumberFormat="1" applyFont="1" applyFill="1" applyBorder="1" applyAlignment="1">
      <alignment vertical="top" wrapText="1"/>
    </xf>
    <xf numFmtId="0" fontId="15" fillId="0" borderId="30" xfId="0" applyFont="1" applyBorder="1" applyAlignment="1">
      <alignment horizontal="center" vertical="center" wrapText="1"/>
    </xf>
    <xf numFmtId="0" fontId="1" fillId="0" borderId="31" xfId="0" applyFont="1" applyFill="1" applyBorder="1" applyAlignment="1">
      <alignment vertical="top" wrapText="1"/>
    </xf>
    <xf numFmtId="0" fontId="14" fillId="0" borderId="30" xfId="0" applyFont="1" applyBorder="1" applyAlignment="1">
      <alignment horizontal="center" vertical="center" wrapText="1"/>
    </xf>
    <xf numFmtId="0" fontId="10" fillId="0" borderId="30" xfId="0" applyFont="1" applyBorder="1" applyAlignment="1">
      <alignment horizontal="center" vertical="center"/>
    </xf>
    <xf numFmtId="0" fontId="28" fillId="0" borderId="23" xfId="0" applyFont="1" applyBorder="1" applyAlignment="1">
      <alignment horizontal="center" vertical="center"/>
    </xf>
    <xf numFmtId="0" fontId="11" fillId="0" borderId="22" xfId="0" applyFont="1" applyBorder="1" applyAlignment="1">
      <alignment horizontal="left" wrapText="1"/>
    </xf>
    <xf numFmtId="0" fontId="14" fillId="0" borderId="23" xfId="0" applyFont="1" applyBorder="1" applyAlignment="1">
      <alignment horizontal="center" vertical="center" wrapText="1"/>
    </xf>
    <xf numFmtId="0" fontId="11" fillId="0" borderId="22" xfId="0" applyFont="1" applyBorder="1" applyAlignment="1">
      <alignment horizontal="left" vertical="center" wrapText="1"/>
    </xf>
    <xf numFmtId="0" fontId="15" fillId="0" borderId="23" xfId="0" applyFont="1" applyBorder="1" applyAlignment="1">
      <alignment horizontal="center" vertical="center" wrapText="1"/>
    </xf>
    <xf numFmtId="0" fontId="14" fillId="0" borderId="12" xfId="0" applyFont="1" applyBorder="1" applyAlignment="1">
      <alignment horizontal="center" vertical="center" wrapText="1"/>
    </xf>
    <xf numFmtId="0" fontId="11" fillId="3" borderId="22" xfId="0" applyFont="1" applyFill="1" applyBorder="1" applyAlignment="1">
      <alignment horizontal="left" vertical="center" wrapText="1"/>
    </xf>
    <xf numFmtId="0" fontId="29" fillId="3" borderId="22" xfId="0" applyFont="1" applyFill="1" applyBorder="1" applyAlignment="1">
      <alignment vertical="center" wrapText="1"/>
    </xf>
    <xf numFmtId="0" fontId="29" fillId="3" borderId="22" xfId="0" applyFont="1" applyFill="1" applyBorder="1" applyAlignment="1">
      <alignment horizontal="left" vertical="center" wrapText="1"/>
    </xf>
    <xf numFmtId="0" fontId="11" fillId="3" borderId="22" xfId="0" applyFont="1" applyFill="1" applyBorder="1" applyAlignment="1">
      <alignment vertical="center" wrapText="1"/>
    </xf>
    <xf numFmtId="0" fontId="11" fillId="3" borderId="12" xfId="0" applyFont="1" applyFill="1" applyBorder="1" applyAlignment="1">
      <alignment horizontal="left" vertical="center" wrapText="1"/>
    </xf>
    <xf numFmtId="0" fontId="15" fillId="0" borderId="22" xfId="0" applyFont="1" applyBorder="1" applyAlignment="1">
      <alignment horizontal="center" vertical="center" wrapText="1"/>
    </xf>
    <xf numFmtId="0" fontId="11" fillId="0" borderId="22" xfId="0" applyFont="1" applyBorder="1" applyAlignment="1">
      <alignment horizontal="left" vertical="top" wrapText="1"/>
    </xf>
    <xf numFmtId="0" fontId="14" fillId="0" borderId="17" xfId="0" applyFont="1" applyBorder="1" applyAlignment="1">
      <alignment horizontal="center" vertical="center"/>
    </xf>
    <xf numFmtId="0" fontId="11" fillId="0" borderId="17" xfId="0" applyFont="1" applyBorder="1" applyAlignment="1">
      <alignment horizontal="left" indent="2"/>
    </xf>
    <xf numFmtId="43" fontId="14" fillId="0" borderId="17" xfId="0" applyNumberFormat="1" applyFont="1" applyBorder="1" applyAlignment="1">
      <alignment horizontal="center" vertical="center"/>
    </xf>
    <xf numFmtId="43" fontId="14" fillId="0" borderId="17" xfId="0" applyNumberFormat="1" applyFont="1" applyBorder="1"/>
    <xf numFmtId="0" fontId="2" fillId="0" borderId="0" xfId="0" applyFont="1" applyBorder="1" applyAlignment="1">
      <alignment horizontal="center" vertical="center"/>
    </xf>
    <xf numFmtId="0" fontId="19" fillId="0" borderId="30" xfId="0" applyFont="1" applyFill="1" applyBorder="1" applyAlignment="1">
      <alignment horizontal="center" vertical="top"/>
    </xf>
    <xf numFmtId="0" fontId="9" fillId="0" borderId="30" xfId="0" applyFont="1" applyFill="1" applyBorder="1" applyAlignment="1">
      <alignment vertical="top" wrapText="1"/>
    </xf>
    <xf numFmtId="0" fontId="19" fillId="0" borderId="30" xfId="0" applyFont="1" applyFill="1" applyBorder="1" applyAlignment="1">
      <alignment vertical="top"/>
    </xf>
    <xf numFmtId="0" fontId="18" fillId="0" borderId="22" xfId="2" applyFont="1" applyFill="1" applyBorder="1" applyAlignment="1">
      <alignment vertical="center" wrapText="1"/>
    </xf>
    <xf numFmtId="0" fontId="15" fillId="0" borderId="30" xfId="0" applyFont="1" applyBorder="1" applyAlignment="1">
      <alignment horizontal="center" vertical="center"/>
    </xf>
    <xf numFmtId="0" fontId="11" fillId="0" borderId="30" xfId="0" applyFont="1" applyBorder="1" applyAlignment="1">
      <alignment horizontal="left" wrapText="1"/>
    </xf>
    <xf numFmtId="43" fontId="14" fillId="0" borderId="30" xfId="3" applyFont="1" applyBorder="1" applyAlignment="1">
      <alignment horizontal="center" vertical="center"/>
    </xf>
    <xf numFmtId="0" fontId="14" fillId="0" borderId="23" xfId="3" applyNumberFormat="1" applyFont="1" applyBorder="1" applyAlignment="1">
      <alignment horizontal="center" vertical="center"/>
    </xf>
    <xf numFmtId="0" fontId="14" fillId="0" borderId="12" xfId="3" applyNumberFormat="1" applyFont="1" applyBorder="1" applyAlignment="1">
      <alignment horizontal="center" vertical="center"/>
    </xf>
    <xf numFmtId="0" fontId="14" fillId="0" borderId="30" xfId="3" applyNumberFormat="1" applyFont="1" applyBorder="1" applyAlignment="1">
      <alignment horizontal="center" vertical="center"/>
    </xf>
    <xf numFmtId="0" fontId="12" fillId="0" borderId="23" xfId="0" applyFont="1" applyBorder="1" applyAlignment="1">
      <alignment vertical="top" wrapText="1"/>
    </xf>
    <xf numFmtId="1" fontId="14" fillId="0" borderId="23" xfId="1" applyNumberFormat="1" applyFont="1" applyBorder="1" applyAlignment="1">
      <alignment horizontal="center" vertical="center"/>
    </xf>
    <xf numFmtId="0" fontId="20" fillId="0" borderId="12" xfId="1" applyFont="1" applyBorder="1" applyAlignment="1">
      <alignment horizontal="center" vertical="top"/>
    </xf>
    <xf numFmtId="0" fontId="10" fillId="0" borderId="12" xfId="0" applyFont="1" applyBorder="1" applyAlignment="1">
      <alignment vertical="top" wrapText="1"/>
    </xf>
    <xf numFmtId="1" fontId="14" fillId="0" borderId="12" xfId="1" applyNumberFormat="1" applyFont="1" applyBorder="1" applyAlignment="1">
      <alignment horizontal="center" vertical="center"/>
    </xf>
    <xf numFmtId="0" fontId="20" fillId="0" borderId="22" xfId="1" applyFont="1" applyBorder="1" applyAlignment="1">
      <alignment horizontal="center" vertical="top"/>
    </xf>
    <xf numFmtId="1" fontId="14" fillId="0" borderId="22" xfId="1" applyNumberFormat="1" applyFont="1" applyBorder="1" applyAlignment="1">
      <alignment horizontal="center" vertical="center"/>
    </xf>
    <xf numFmtId="0" fontId="10" fillId="0" borderId="22" xfId="0" applyFont="1" applyBorder="1" applyAlignment="1">
      <alignment vertical="top" wrapText="1"/>
    </xf>
    <xf numFmtId="0" fontId="34" fillId="0" borderId="22" xfId="0" applyFont="1" applyBorder="1" applyAlignment="1">
      <alignment vertical="top" wrapText="1"/>
    </xf>
    <xf numFmtId="0" fontId="34" fillId="0" borderId="12" xfId="0" applyFont="1" applyBorder="1" applyAlignment="1">
      <alignment vertical="top" wrapText="1"/>
    </xf>
    <xf numFmtId="0" fontId="20" fillId="0" borderId="33" xfId="1" applyFont="1" applyBorder="1" applyAlignment="1">
      <alignment horizontal="center" vertical="top"/>
    </xf>
    <xf numFmtId="0" fontId="12" fillId="0" borderId="33" xfId="0" applyFont="1" applyBorder="1" applyAlignment="1">
      <alignment vertical="top" wrapText="1"/>
    </xf>
    <xf numFmtId="1" fontId="14" fillId="0" borderId="33" xfId="1" applyNumberFormat="1" applyFont="1" applyBorder="1" applyAlignment="1">
      <alignment horizontal="center" vertical="center"/>
    </xf>
    <xf numFmtId="0" fontId="14" fillId="0" borderId="23" xfId="0" applyFont="1" applyBorder="1" applyAlignment="1">
      <alignment horizontal="center" vertical="top"/>
    </xf>
    <xf numFmtId="0" fontId="14" fillId="0" borderId="22" xfId="0" applyFont="1" applyBorder="1" applyAlignment="1">
      <alignment horizontal="center" vertical="top"/>
    </xf>
    <xf numFmtId="0" fontId="14" fillId="0" borderId="12" xfId="0" applyFont="1" applyBorder="1" applyAlignment="1">
      <alignment horizontal="center" vertical="top"/>
    </xf>
    <xf numFmtId="0" fontId="34" fillId="0" borderId="12" xfId="0" applyFont="1" applyFill="1" applyBorder="1" applyAlignment="1">
      <alignment vertical="top" wrapText="1"/>
    </xf>
    <xf numFmtId="0" fontId="0" fillId="0" borderId="0" xfId="0" applyFill="1"/>
    <xf numFmtId="0" fontId="14" fillId="0" borderId="30" xfId="0" applyFont="1" applyFill="1" applyBorder="1" applyAlignment="1">
      <alignment horizontal="center" vertical="top"/>
    </xf>
    <xf numFmtId="0" fontId="12" fillId="0" borderId="30" xfId="0" applyFont="1" applyFill="1" applyBorder="1" applyAlignment="1">
      <alignment vertical="top" wrapText="1"/>
    </xf>
    <xf numFmtId="165" fontId="33" fillId="0" borderId="30" xfId="0" applyNumberFormat="1" applyFont="1" applyFill="1" applyBorder="1" applyAlignment="1">
      <alignment horizontal="center" vertical="justify"/>
    </xf>
    <xf numFmtId="0" fontId="20" fillId="0" borderId="12" xfId="1" applyFont="1" applyFill="1" applyBorder="1" applyAlignment="1">
      <alignment horizontal="center" vertical="top"/>
    </xf>
    <xf numFmtId="0" fontId="10" fillId="0" borderId="12" xfId="0" applyFont="1" applyFill="1" applyBorder="1" applyAlignment="1">
      <alignment vertical="top" wrapText="1"/>
    </xf>
    <xf numFmtId="1" fontId="14" fillId="0" borderId="12" xfId="1" applyNumberFormat="1" applyFont="1" applyFill="1" applyBorder="1" applyAlignment="1">
      <alignment horizontal="center" vertical="center"/>
    </xf>
    <xf numFmtId="0" fontId="20" fillId="0" borderId="23" xfId="1" applyFont="1" applyFill="1" applyBorder="1" applyAlignment="1">
      <alignment horizontal="center" vertical="top"/>
    </xf>
    <xf numFmtId="0" fontId="12" fillId="0" borderId="23" xfId="0" applyFont="1" applyFill="1" applyBorder="1" applyAlignment="1">
      <alignment vertical="top" wrapText="1"/>
    </xf>
    <xf numFmtId="1" fontId="14" fillId="0" borderId="23" xfId="1" applyNumberFormat="1" applyFont="1" applyFill="1" applyBorder="1" applyAlignment="1">
      <alignment horizontal="center" vertical="center"/>
    </xf>
    <xf numFmtId="0" fontId="14" fillId="0" borderId="12" xfId="0" applyFont="1" applyFill="1" applyBorder="1" applyAlignment="1">
      <alignment vertical="top" wrapText="1"/>
    </xf>
    <xf numFmtId="0" fontId="20" fillId="0" borderId="22" xfId="1" applyFont="1" applyFill="1" applyBorder="1" applyAlignment="1">
      <alignment horizontal="center" vertical="top"/>
    </xf>
    <xf numFmtId="0" fontId="12" fillId="0" borderId="22" xfId="0" applyFont="1" applyFill="1" applyBorder="1" applyAlignment="1">
      <alignment vertical="top" wrapText="1"/>
    </xf>
    <xf numFmtId="1" fontId="14" fillId="0" borderId="22" xfId="1" applyNumberFormat="1" applyFont="1" applyFill="1" applyBorder="1" applyAlignment="1">
      <alignment horizontal="center" vertical="center"/>
    </xf>
    <xf numFmtId="0" fontId="30" fillId="0" borderId="22" xfId="0" applyFont="1" applyFill="1" applyBorder="1" applyAlignment="1">
      <alignment vertical="top" wrapText="1"/>
    </xf>
    <xf numFmtId="0" fontId="0" fillId="0" borderId="22" xfId="0" applyFill="1" applyBorder="1"/>
    <xf numFmtId="0" fontId="34" fillId="0" borderId="22" xfId="0" applyFont="1" applyFill="1" applyBorder="1" applyAlignment="1">
      <alignment vertical="top" wrapText="1"/>
    </xf>
    <xf numFmtId="0" fontId="36" fillId="0" borderId="22" xfId="0" applyFont="1" applyFill="1" applyBorder="1" applyAlignment="1">
      <alignment vertical="center" wrapText="1"/>
    </xf>
    <xf numFmtId="0" fontId="34" fillId="0" borderId="22" xfId="0" applyFont="1" applyFill="1" applyBorder="1" applyAlignment="1">
      <alignment horizontal="left" vertical="top" wrapText="1"/>
    </xf>
    <xf numFmtId="0" fontId="0" fillId="0" borderId="0" xfId="0" applyFill="1" applyBorder="1"/>
    <xf numFmtId="0" fontId="13" fillId="0" borderId="12" xfId="0" applyFont="1" applyFill="1" applyBorder="1" applyAlignment="1">
      <alignment vertical="top" wrapText="1"/>
    </xf>
    <xf numFmtId="0" fontId="14" fillId="0" borderId="13" xfId="0" applyFont="1" applyFill="1" applyBorder="1" applyAlignment="1">
      <alignment horizontal="center" vertical="top"/>
    </xf>
    <xf numFmtId="0" fontId="34" fillId="0" borderId="13" xfId="0" applyFont="1" applyFill="1" applyBorder="1" applyAlignment="1">
      <alignment vertical="top" wrapText="1"/>
    </xf>
    <xf numFmtId="165" fontId="33" fillId="0" borderId="13" xfId="0" applyNumberFormat="1" applyFont="1" applyFill="1" applyBorder="1" applyAlignment="1">
      <alignment horizontal="center" vertical="justify"/>
    </xf>
    <xf numFmtId="4" fontId="13" fillId="2" borderId="12" xfId="0" applyNumberFormat="1" applyFont="1" applyFill="1" applyBorder="1" applyAlignment="1">
      <alignment horizontal="right"/>
    </xf>
    <xf numFmtId="4" fontId="13" fillId="2" borderId="13" xfId="0" applyNumberFormat="1" applyFont="1" applyFill="1" applyBorder="1" applyAlignment="1">
      <alignment horizontal="right"/>
    </xf>
    <xf numFmtId="4" fontId="13" fillId="2" borderId="17" xfId="0" applyNumberFormat="1" applyFont="1" applyFill="1" applyBorder="1" applyAlignment="1">
      <alignment horizontal="right"/>
    </xf>
    <xf numFmtId="0" fontId="19" fillId="0" borderId="22" xfId="2" applyFont="1" applyFill="1" applyBorder="1" applyAlignment="1">
      <alignment horizontal="center" vertical="center"/>
    </xf>
    <xf numFmtId="43" fontId="31" fillId="0" borderId="22" xfId="3" applyFont="1" applyFill="1" applyBorder="1" applyAlignment="1">
      <alignment horizontal="center" vertical="center"/>
    </xf>
    <xf numFmtId="43" fontId="31" fillId="0" borderId="22" xfId="3" applyFont="1" applyFill="1" applyBorder="1" applyAlignment="1">
      <alignment vertical="center" shrinkToFit="1" readingOrder="2"/>
    </xf>
    <xf numFmtId="0" fontId="11" fillId="0" borderId="22" xfId="0" applyFont="1" applyBorder="1" applyAlignment="1">
      <alignment vertical="top" wrapText="1"/>
    </xf>
    <xf numFmtId="0" fontId="29" fillId="0" borderId="22" xfId="0" applyFont="1" applyBorder="1" applyAlignment="1">
      <alignment horizontal="left" vertical="top" wrapText="1"/>
    </xf>
    <xf numFmtId="4" fontId="13" fillId="2" borderId="19" xfId="0" applyNumberFormat="1" applyFont="1" applyFill="1" applyBorder="1" applyAlignment="1">
      <alignment horizontal="right"/>
    </xf>
    <xf numFmtId="164" fontId="33" fillId="0" borderId="33" xfId="0" applyNumberFormat="1" applyFont="1" applyBorder="1" applyAlignment="1">
      <alignment horizontal="right" vertical="center"/>
    </xf>
    <xf numFmtId="164" fontId="33" fillId="0" borderId="12" xfId="0" applyNumberFormat="1" applyFont="1" applyFill="1" applyBorder="1" applyAlignment="1">
      <alignment horizontal="right" vertical="center"/>
    </xf>
    <xf numFmtId="164" fontId="33" fillId="0" borderId="23" xfId="0" applyNumberFormat="1" applyFont="1" applyFill="1" applyBorder="1" applyAlignment="1">
      <alignment horizontal="right" vertical="center"/>
    </xf>
    <xf numFmtId="164" fontId="33" fillId="0" borderId="22" xfId="0" applyNumberFormat="1" applyFont="1" applyFill="1" applyBorder="1" applyAlignment="1">
      <alignment horizontal="right" vertical="center"/>
    </xf>
    <xf numFmtId="164" fontId="35" fillId="0" borderId="22" xfId="0" applyNumberFormat="1" applyFont="1" applyFill="1" applyBorder="1" applyAlignment="1">
      <alignment horizontal="right" vertical="center"/>
    </xf>
    <xf numFmtId="0" fontId="0" fillId="0" borderId="22" xfId="0" applyFill="1" applyBorder="1" applyAlignment="1">
      <alignment horizontal="right" vertical="center"/>
    </xf>
    <xf numFmtId="164" fontId="33" fillId="0" borderId="22" xfId="0" applyNumberFormat="1" applyFont="1" applyBorder="1" applyAlignment="1">
      <alignment horizontal="right" vertical="center"/>
    </xf>
    <xf numFmtId="164" fontId="33" fillId="0" borderId="12" xfId="0" applyNumberFormat="1" applyFont="1" applyBorder="1" applyAlignment="1">
      <alignment horizontal="right" vertical="center"/>
    </xf>
    <xf numFmtId="164" fontId="33" fillId="0" borderId="23" xfId="0" applyNumberFormat="1" applyFont="1" applyBorder="1" applyAlignment="1">
      <alignment horizontal="right" vertical="center"/>
    </xf>
    <xf numFmtId="164" fontId="33" fillId="0" borderId="30" xfId="0" applyNumberFormat="1" applyFont="1" applyFill="1" applyBorder="1" applyAlignment="1">
      <alignment horizontal="right" vertical="center"/>
    </xf>
    <xf numFmtId="164" fontId="33" fillId="0" borderId="13" xfId="0" applyNumberFormat="1" applyFont="1" applyFill="1" applyBorder="1" applyAlignment="1">
      <alignment horizontal="right" vertical="top"/>
    </xf>
    <xf numFmtId="0" fontId="6" fillId="2" borderId="2"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34"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horizontal="center" vertical="top" wrapText="1"/>
    </xf>
    <xf numFmtId="0" fontId="5" fillId="0" borderId="18" xfId="0" applyFont="1" applyBorder="1" applyAlignment="1">
      <alignment horizontal="left" vertical="top" wrapText="1"/>
    </xf>
    <xf numFmtId="0" fontId="2" fillId="3" borderId="8"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9"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32" xfId="0" applyFont="1" applyFill="1" applyBorder="1" applyAlignment="1">
      <alignment horizontal="center" vertical="center"/>
    </xf>
    <xf numFmtId="0" fontId="13" fillId="2" borderId="38" xfId="0" applyFont="1" applyFill="1" applyBorder="1" applyAlignment="1">
      <alignment horizontal="center"/>
    </xf>
    <xf numFmtId="0" fontId="13" fillId="2" borderId="18" xfId="0" applyFont="1" applyFill="1" applyBorder="1" applyAlignment="1">
      <alignment horizontal="center"/>
    </xf>
    <xf numFmtId="0" fontId="13" fillId="2" borderId="39" xfId="0" applyFont="1" applyFill="1" applyBorder="1" applyAlignment="1">
      <alignment horizontal="center"/>
    </xf>
    <xf numFmtId="0" fontId="13" fillId="2" borderId="10" xfId="0" applyFont="1" applyFill="1" applyBorder="1" applyAlignment="1">
      <alignment horizontal="center"/>
    </xf>
    <xf numFmtId="0" fontId="13" fillId="2" borderId="1" xfId="0" applyFont="1" applyFill="1" applyBorder="1" applyAlignment="1">
      <alignment horizontal="center"/>
    </xf>
    <xf numFmtId="0" fontId="13" fillId="2" borderId="11" xfId="0" applyFont="1" applyFill="1" applyBorder="1" applyAlignment="1">
      <alignment horizontal="center"/>
    </xf>
    <xf numFmtId="0" fontId="13" fillId="2" borderId="8" xfId="0" applyFont="1" applyFill="1" applyBorder="1" applyAlignment="1">
      <alignment horizontal="center"/>
    </xf>
    <xf numFmtId="0" fontId="13" fillId="2" borderId="0" xfId="0" applyFont="1" applyFill="1" applyBorder="1" applyAlignment="1">
      <alignment horizontal="center"/>
    </xf>
    <xf numFmtId="0" fontId="13" fillId="2" borderId="9" xfId="0" applyFont="1" applyFill="1" applyBorder="1" applyAlignment="1">
      <alignment horizontal="center"/>
    </xf>
    <xf numFmtId="0" fontId="7" fillId="2" borderId="10"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1" xfId="0" applyFont="1" applyFill="1" applyBorder="1" applyAlignment="1">
      <alignment horizontal="center" vertical="center"/>
    </xf>
    <xf numFmtId="0" fontId="13" fillId="2" borderId="36" xfId="0" applyFont="1" applyFill="1" applyBorder="1" applyAlignment="1">
      <alignment horizontal="center"/>
    </xf>
    <xf numFmtId="0" fontId="13" fillId="2" borderId="37" xfId="0" applyFont="1" applyFill="1" applyBorder="1" applyAlignment="1">
      <alignment horizontal="center"/>
    </xf>
    <xf numFmtId="0" fontId="13" fillId="2" borderId="32" xfId="0" applyFont="1" applyFill="1" applyBorder="1" applyAlignment="1">
      <alignment horizontal="center"/>
    </xf>
    <xf numFmtId="0" fontId="32" fillId="0" borderId="0" xfId="0" applyFont="1" applyAlignment="1">
      <alignment horizontal="left"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13" fillId="2" borderId="24" xfId="0" applyFont="1" applyFill="1" applyBorder="1" applyAlignment="1">
      <alignment horizontal="center"/>
    </xf>
    <xf numFmtId="0" fontId="13" fillId="2" borderId="25" xfId="0" applyFont="1" applyFill="1" applyBorder="1" applyAlignment="1">
      <alignment horizontal="center"/>
    </xf>
    <xf numFmtId="0" fontId="13" fillId="2" borderId="26" xfId="0" applyFont="1" applyFill="1" applyBorder="1" applyAlignment="1">
      <alignment horizontal="center"/>
    </xf>
    <xf numFmtId="0" fontId="13" fillId="2" borderId="14" xfId="0" applyFont="1" applyFill="1" applyBorder="1" applyAlignment="1">
      <alignment horizontal="center"/>
    </xf>
    <xf numFmtId="0" fontId="13" fillId="2" borderId="15" xfId="0" applyFont="1" applyFill="1" applyBorder="1" applyAlignment="1">
      <alignment horizontal="center"/>
    </xf>
    <xf numFmtId="0" fontId="13" fillId="2" borderId="16" xfId="0" applyFont="1" applyFill="1" applyBorder="1" applyAlignment="1">
      <alignment horizontal="center"/>
    </xf>
    <xf numFmtId="0" fontId="15" fillId="0" borderId="22" xfId="0" applyFont="1" applyBorder="1" applyAlignment="1">
      <alignment horizontal="center" vertical="center" wrapText="1"/>
    </xf>
    <xf numFmtId="0" fontId="15" fillId="0" borderId="12" xfId="0" applyFont="1" applyBorder="1" applyAlignment="1">
      <alignment horizontal="center" vertical="center" wrapText="1"/>
    </xf>
  </cellXfs>
  <cellStyles count="4">
    <cellStyle name="Comma" xfId="3" builtinId="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topLeftCell="A2" workbookViewId="0">
      <selection activeCell="G29" sqref="G29"/>
    </sheetView>
  </sheetViews>
  <sheetFormatPr defaultColWidth="11.42578125" defaultRowHeight="15" x14ac:dyDescent="0.25"/>
  <cols>
    <col min="1" max="1" width="5.28515625" bestFit="1" customWidth="1"/>
    <col min="2" max="2" width="60.42578125" customWidth="1"/>
    <col min="3" max="3" width="4.42578125" bestFit="1" customWidth="1"/>
    <col min="4" max="4" width="14.42578125" customWidth="1"/>
    <col min="5" max="5" width="13.28515625" customWidth="1"/>
  </cols>
  <sheetData>
    <row r="1" spans="1:5" ht="18.75" x14ac:dyDescent="0.25">
      <c r="A1" s="158" t="s">
        <v>4</v>
      </c>
      <c r="B1" s="158"/>
      <c r="C1" s="158"/>
      <c r="D1" s="158"/>
    </row>
    <row r="2" spans="1:5" ht="21" x14ac:dyDescent="0.25">
      <c r="A2" s="159" t="s">
        <v>83</v>
      </c>
      <c r="B2" s="159"/>
      <c r="C2" s="159"/>
      <c r="D2" s="159"/>
      <c r="E2" s="159"/>
    </row>
    <row r="3" spans="1:5" ht="21" x14ac:dyDescent="0.25">
      <c r="A3" s="160" t="s">
        <v>95</v>
      </c>
      <c r="B3" s="160"/>
      <c r="C3" s="160"/>
      <c r="D3" s="160"/>
      <c r="E3" s="160"/>
    </row>
    <row r="4" spans="1:5" ht="21" x14ac:dyDescent="0.25">
      <c r="A4" s="160" t="s">
        <v>10</v>
      </c>
      <c r="B4" s="160"/>
      <c r="C4" s="160"/>
      <c r="D4" s="160"/>
      <c r="E4" s="160"/>
    </row>
    <row r="5" spans="1:5" ht="19.5" thickBot="1" x14ac:dyDescent="0.3">
      <c r="A5" s="161" t="s">
        <v>198</v>
      </c>
      <c r="B5" s="161"/>
      <c r="C5" s="7"/>
      <c r="D5" s="7"/>
      <c r="E5" s="7"/>
    </row>
    <row r="6" spans="1:5" x14ac:dyDescent="0.25">
      <c r="A6" s="148" t="s">
        <v>5</v>
      </c>
      <c r="B6" s="150" t="s">
        <v>0</v>
      </c>
      <c r="C6" s="152" t="s">
        <v>6</v>
      </c>
      <c r="D6" s="154" t="s">
        <v>193</v>
      </c>
      <c r="E6" s="156" t="s">
        <v>192</v>
      </c>
    </row>
    <row r="7" spans="1:5" ht="52.5" customHeight="1" thickBot="1" x14ac:dyDescent="0.3">
      <c r="A7" s="149"/>
      <c r="B7" s="151"/>
      <c r="C7" s="153"/>
      <c r="D7" s="155"/>
      <c r="E7" s="157"/>
    </row>
    <row r="8" spans="1:5" ht="15.75" thickBot="1" x14ac:dyDescent="0.3">
      <c r="A8" s="162"/>
      <c r="B8" s="163"/>
      <c r="C8" s="163"/>
      <c r="D8" s="163"/>
      <c r="E8" s="164"/>
    </row>
    <row r="9" spans="1:5" ht="23.25" x14ac:dyDescent="0.25">
      <c r="A9" s="165" t="s">
        <v>1</v>
      </c>
      <c r="B9" s="166"/>
      <c r="C9" s="166"/>
      <c r="D9" s="166"/>
      <c r="E9" s="167"/>
    </row>
    <row r="10" spans="1:5" ht="21" x14ac:dyDescent="0.35">
      <c r="A10" s="11">
        <v>1</v>
      </c>
      <c r="B10" s="6" t="s">
        <v>29</v>
      </c>
      <c r="C10" s="11">
        <v>2</v>
      </c>
      <c r="D10" s="33"/>
      <c r="E10" s="33">
        <f>C10*D10</f>
        <v>0</v>
      </c>
    </row>
    <row r="11" spans="1:5" x14ac:dyDescent="0.25">
      <c r="A11" s="10"/>
      <c r="B11" s="20" t="s">
        <v>11</v>
      </c>
      <c r="C11" s="10"/>
      <c r="D11" s="34"/>
      <c r="E11" s="35"/>
    </row>
    <row r="12" spans="1:5" x14ac:dyDescent="0.25">
      <c r="A12" s="10"/>
      <c r="B12" s="20" t="s">
        <v>12</v>
      </c>
      <c r="C12" s="10"/>
      <c r="D12" s="34"/>
      <c r="E12" s="35"/>
    </row>
    <row r="13" spans="1:5" x14ac:dyDescent="0.25">
      <c r="A13" s="10"/>
      <c r="B13" s="20" t="s">
        <v>13</v>
      </c>
      <c r="C13" s="10"/>
      <c r="D13" s="34"/>
      <c r="E13" s="35"/>
    </row>
    <row r="14" spans="1:5" x14ac:dyDescent="0.25">
      <c r="A14" s="10"/>
      <c r="B14" s="20" t="s">
        <v>14</v>
      </c>
      <c r="C14" s="10"/>
      <c r="D14" s="34"/>
      <c r="E14" s="35"/>
    </row>
    <row r="15" spans="1:5" x14ac:dyDescent="0.25">
      <c r="A15" s="10"/>
      <c r="B15" s="20" t="s">
        <v>15</v>
      </c>
      <c r="C15" s="10"/>
      <c r="D15" s="34"/>
      <c r="E15" s="35"/>
    </row>
    <row r="16" spans="1:5" x14ac:dyDescent="0.25">
      <c r="A16" s="10"/>
      <c r="B16" s="20" t="s">
        <v>16</v>
      </c>
      <c r="C16" s="10"/>
      <c r="D16" s="34"/>
      <c r="E16" s="35"/>
    </row>
    <row r="17" spans="1:5" x14ac:dyDescent="0.25">
      <c r="A17" s="10"/>
      <c r="B17" s="20" t="s">
        <v>17</v>
      </c>
      <c r="C17" s="10"/>
      <c r="D17" s="34"/>
      <c r="E17" s="35"/>
    </row>
    <row r="18" spans="1:5" x14ac:dyDescent="0.25">
      <c r="A18" s="10"/>
      <c r="B18" s="20" t="s">
        <v>18</v>
      </c>
      <c r="C18" s="10"/>
      <c r="D18" s="34"/>
      <c r="E18" s="35"/>
    </row>
    <row r="19" spans="1:5" x14ac:dyDescent="0.25">
      <c r="A19" s="10"/>
      <c r="B19" s="20" t="s">
        <v>19</v>
      </c>
      <c r="C19" s="10"/>
      <c r="D19" s="34"/>
      <c r="E19" s="35"/>
    </row>
    <row r="20" spans="1:5" x14ac:dyDescent="0.25">
      <c r="A20" s="10"/>
      <c r="B20" s="20" t="s">
        <v>20</v>
      </c>
      <c r="C20" s="10"/>
      <c r="D20" s="34"/>
      <c r="E20" s="35"/>
    </row>
    <row r="21" spans="1:5" x14ac:dyDescent="0.25">
      <c r="A21" s="23"/>
      <c r="B21" s="21" t="s">
        <v>21</v>
      </c>
      <c r="C21" s="23"/>
      <c r="D21" s="36"/>
      <c r="E21" s="37"/>
    </row>
    <row r="22" spans="1:5" x14ac:dyDescent="0.25">
      <c r="A22" s="11">
        <v>2</v>
      </c>
      <c r="B22" s="22" t="s">
        <v>22</v>
      </c>
      <c r="C22" s="24">
        <v>1</v>
      </c>
      <c r="D22" s="38"/>
      <c r="E22" s="39">
        <f t="shared" ref="E22:E28" si="0">C22*D22</f>
        <v>0</v>
      </c>
    </row>
    <row r="23" spans="1:5" x14ac:dyDescent="0.25">
      <c r="A23" s="11">
        <v>3</v>
      </c>
      <c r="B23" s="22" t="s">
        <v>23</v>
      </c>
      <c r="C23" s="24">
        <v>1</v>
      </c>
      <c r="D23" s="38"/>
      <c r="E23" s="39">
        <f t="shared" si="0"/>
        <v>0</v>
      </c>
    </row>
    <row r="24" spans="1:5" x14ac:dyDescent="0.25">
      <c r="A24" s="11">
        <v>4</v>
      </c>
      <c r="B24" s="22" t="s">
        <v>24</v>
      </c>
      <c r="C24" s="24">
        <v>2</v>
      </c>
      <c r="D24" s="38"/>
      <c r="E24" s="39">
        <f t="shared" si="0"/>
        <v>0</v>
      </c>
    </row>
    <row r="25" spans="1:5" x14ac:dyDescent="0.25">
      <c r="A25" s="11">
        <v>5</v>
      </c>
      <c r="B25" s="22" t="s">
        <v>25</v>
      </c>
      <c r="C25" s="24">
        <v>1</v>
      </c>
      <c r="D25" s="38"/>
      <c r="E25" s="39">
        <f t="shared" si="0"/>
        <v>0</v>
      </c>
    </row>
    <row r="26" spans="1:5" x14ac:dyDescent="0.25">
      <c r="A26" s="11">
        <v>6</v>
      </c>
      <c r="B26" s="22" t="s">
        <v>26</v>
      </c>
      <c r="C26" s="24">
        <v>1</v>
      </c>
      <c r="D26" s="38"/>
      <c r="E26" s="39">
        <f t="shared" si="0"/>
        <v>0</v>
      </c>
    </row>
    <row r="27" spans="1:5" x14ac:dyDescent="0.25">
      <c r="A27" s="11">
        <v>7</v>
      </c>
      <c r="B27" s="22" t="s">
        <v>27</v>
      </c>
      <c r="C27" s="24">
        <v>1</v>
      </c>
      <c r="D27" s="38"/>
      <c r="E27" s="39">
        <f t="shared" si="0"/>
        <v>0</v>
      </c>
    </row>
    <row r="28" spans="1:5" ht="15.75" thickBot="1" x14ac:dyDescent="0.3">
      <c r="A28" s="72">
        <v>8</v>
      </c>
      <c r="B28" s="73" t="s">
        <v>28</v>
      </c>
      <c r="C28" s="72">
        <v>2</v>
      </c>
      <c r="D28" s="74"/>
      <c r="E28" s="75">
        <f t="shared" si="0"/>
        <v>0</v>
      </c>
    </row>
    <row r="29" spans="1:5" ht="18.75" x14ac:dyDescent="0.3">
      <c r="A29" s="76"/>
      <c r="B29" s="174" t="s">
        <v>7</v>
      </c>
      <c r="C29" s="175"/>
      <c r="D29" s="176"/>
      <c r="E29" s="128"/>
    </row>
    <row r="30" spans="1:5" ht="18.75" x14ac:dyDescent="0.3">
      <c r="A30" s="76"/>
      <c r="B30" s="171" t="s">
        <v>194</v>
      </c>
      <c r="C30" s="172"/>
      <c r="D30" s="173"/>
      <c r="E30" s="129">
        <f>E29*20%</f>
        <v>0</v>
      </c>
    </row>
    <row r="31" spans="1:5" ht="19.5" thickBot="1" x14ac:dyDescent="0.35">
      <c r="A31" s="76"/>
      <c r="B31" s="168" t="s">
        <v>9</v>
      </c>
      <c r="C31" s="169"/>
      <c r="D31" s="170"/>
      <c r="E31" s="130">
        <f>E29+E30</f>
        <v>0</v>
      </c>
    </row>
  </sheetData>
  <mergeCells count="15">
    <mergeCell ref="A8:E8"/>
    <mergeCell ref="A9:E9"/>
    <mergeCell ref="B31:D31"/>
    <mergeCell ref="B30:D30"/>
    <mergeCell ref="B29:D29"/>
    <mergeCell ref="A1:D1"/>
    <mergeCell ref="A2:E2"/>
    <mergeCell ref="A3:E3"/>
    <mergeCell ref="A4:E4"/>
    <mergeCell ref="A5:B5"/>
    <mergeCell ref="A6:A7"/>
    <mergeCell ref="B6:B7"/>
    <mergeCell ref="C6:C7"/>
    <mergeCell ref="D6:D7"/>
    <mergeCell ref="E6:E7"/>
  </mergeCells>
  <pageMargins left="0.22" right="0.17" top="0.32" bottom="0.44" header="0.17"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view="pageBreakPreview" topLeftCell="A51" zoomScale="80" zoomScaleSheetLayoutView="80" workbookViewId="0">
      <selection activeCell="E64" sqref="E64"/>
    </sheetView>
  </sheetViews>
  <sheetFormatPr defaultColWidth="11.42578125" defaultRowHeight="15" x14ac:dyDescent="0.25"/>
  <cols>
    <col min="1" max="1" width="6.42578125" style="2" customWidth="1"/>
    <col min="2" max="2" width="67.42578125" style="3" customWidth="1"/>
    <col min="3" max="3" width="5.5703125" style="2" customWidth="1"/>
    <col min="4" max="4" width="19" style="1" customWidth="1"/>
    <col min="5" max="5" width="17.7109375" style="1" customWidth="1"/>
  </cols>
  <sheetData>
    <row r="1" spans="1:5" ht="20.25" customHeight="1" x14ac:dyDescent="0.25">
      <c r="A1" s="183" t="s">
        <v>4</v>
      </c>
      <c r="B1" s="183"/>
      <c r="C1" s="183"/>
      <c r="D1" s="183"/>
    </row>
    <row r="2" spans="1:5" ht="21" customHeight="1" x14ac:dyDescent="0.25">
      <c r="A2" s="159" t="s">
        <v>83</v>
      </c>
      <c r="B2" s="159"/>
      <c r="C2" s="159"/>
      <c r="D2" s="159"/>
      <c r="E2" s="159"/>
    </row>
    <row r="3" spans="1:5" ht="21" customHeight="1" x14ac:dyDescent="0.25">
      <c r="A3" s="160" t="s">
        <v>95</v>
      </c>
      <c r="B3" s="160"/>
      <c r="C3" s="160"/>
      <c r="D3" s="160"/>
      <c r="E3" s="160"/>
    </row>
    <row r="4" spans="1:5" ht="19.5" customHeight="1" x14ac:dyDescent="0.25">
      <c r="A4" s="160" t="s">
        <v>10</v>
      </c>
      <c r="B4" s="160"/>
      <c r="C4" s="160"/>
      <c r="D4" s="160"/>
      <c r="E4" s="160"/>
    </row>
    <row r="5" spans="1:5" ht="16.5" customHeight="1" thickBot="1" x14ac:dyDescent="0.3">
      <c r="A5" s="161" t="s">
        <v>197</v>
      </c>
      <c r="B5" s="161"/>
      <c r="C5" s="4"/>
      <c r="D5" s="4"/>
      <c r="E5" s="4"/>
    </row>
    <row r="6" spans="1:5" ht="15.75" customHeight="1" x14ac:dyDescent="0.25">
      <c r="A6" s="148" t="s">
        <v>5</v>
      </c>
      <c r="B6" s="150" t="s">
        <v>0</v>
      </c>
      <c r="C6" s="152" t="s">
        <v>6</v>
      </c>
      <c r="D6" s="154" t="s">
        <v>193</v>
      </c>
      <c r="E6" s="156" t="s">
        <v>192</v>
      </c>
    </row>
    <row r="7" spans="1:5" ht="38.25" customHeight="1" thickBot="1" x14ac:dyDescent="0.3">
      <c r="A7" s="149"/>
      <c r="B7" s="151"/>
      <c r="C7" s="153"/>
      <c r="D7" s="155"/>
      <c r="E7" s="157"/>
    </row>
    <row r="8" spans="1:5" ht="4.5" customHeight="1" x14ac:dyDescent="0.25">
      <c r="A8" s="162"/>
      <c r="B8" s="163"/>
      <c r="C8" s="163"/>
      <c r="D8" s="163"/>
      <c r="E8" s="164"/>
    </row>
    <row r="9" spans="1:5" ht="20.25" customHeight="1" x14ac:dyDescent="0.25">
      <c r="A9" s="177" t="s">
        <v>2</v>
      </c>
      <c r="B9" s="178"/>
      <c r="C9" s="178"/>
      <c r="D9" s="178"/>
      <c r="E9" s="179"/>
    </row>
    <row r="10" spans="1:5" ht="46.5" customHeight="1" x14ac:dyDescent="0.3">
      <c r="A10" s="10">
        <v>1</v>
      </c>
      <c r="B10" s="9" t="s">
        <v>31</v>
      </c>
      <c r="C10" s="131">
        <v>1</v>
      </c>
      <c r="D10" s="132"/>
      <c r="E10" s="132">
        <f t="shared" ref="E10" si="0">C10*D10</f>
        <v>0</v>
      </c>
    </row>
    <row r="11" spans="1:5" ht="33.75" customHeight="1" x14ac:dyDescent="0.25">
      <c r="A11" s="28"/>
      <c r="B11" s="16" t="s">
        <v>32</v>
      </c>
      <c r="C11" s="29"/>
      <c r="D11" s="26"/>
      <c r="E11" s="26"/>
    </row>
    <row r="12" spans="1:5" ht="20.25" customHeight="1" x14ac:dyDescent="0.25">
      <c r="A12" s="28"/>
      <c r="B12" s="80" t="s">
        <v>30</v>
      </c>
      <c r="C12" s="29"/>
      <c r="D12" s="26"/>
      <c r="E12" s="26"/>
    </row>
    <row r="13" spans="1:5" ht="32.25" customHeight="1" x14ac:dyDescent="0.25">
      <c r="A13" s="28"/>
      <c r="B13" s="16" t="s">
        <v>33</v>
      </c>
      <c r="C13" s="29"/>
      <c r="D13" s="26"/>
      <c r="E13" s="26"/>
    </row>
    <row r="14" spans="1:5" ht="20.25" customHeight="1" x14ac:dyDescent="0.25">
      <c r="A14" s="28"/>
      <c r="B14" s="16" t="s">
        <v>34</v>
      </c>
      <c r="C14" s="29"/>
      <c r="D14" s="26"/>
      <c r="E14" s="26"/>
    </row>
    <row r="15" spans="1:5" ht="20.25" customHeight="1" x14ac:dyDescent="0.25">
      <c r="A15" s="28"/>
      <c r="B15" s="16" t="s">
        <v>35</v>
      </c>
      <c r="C15" s="30"/>
      <c r="D15" s="26"/>
      <c r="E15" s="26"/>
    </row>
    <row r="16" spans="1:5" ht="20.25" customHeight="1" x14ac:dyDescent="0.25">
      <c r="A16" s="28"/>
      <c r="B16" s="16" t="s">
        <v>36</v>
      </c>
      <c r="C16" s="30"/>
      <c r="D16" s="26"/>
      <c r="E16" s="26"/>
    </row>
    <row r="17" spans="1:5" ht="20.25" customHeight="1" x14ac:dyDescent="0.25">
      <c r="A17" s="28"/>
      <c r="B17" s="16" t="s">
        <v>37</v>
      </c>
      <c r="C17" s="30"/>
      <c r="D17" s="26"/>
      <c r="E17" s="26"/>
    </row>
    <row r="18" spans="1:5" ht="20.25" customHeight="1" x14ac:dyDescent="0.25">
      <c r="A18" s="28"/>
      <c r="B18" s="16" t="s">
        <v>38</v>
      </c>
      <c r="C18" s="30"/>
      <c r="D18" s="26"/>
      <c r="E18" s="26"/>
    </row>
    <row r="19" spans="1:5" ht="20.25" customHeight="1" x14ac:dyDescent="0.25">
      <c r="A19" s="28"/>
      <c r="B19" s="16" t="s">
        <v>39</v>
      </c>
      <c r="C19" s="30"/>
      <c r="D19" s="26"/>
      <c r="E19" s="26"/>
    </row>
    <row r="20" spans="1:5" ht="20.25" customHeight="1" x14ac:dyDescent="0.25">
      <c r="A20" s="28"/>
      <c r="B20" s="16" t="s">
        <v>40</v>
      </c>
      <c r="C20" s="30"/>
      <c r="D20" s="26"/>
      <c r="E20" s="26"/>
    </row>
    <row r="21" spans="1:5" ht="20.25" customHeight="1" x14ac:dyDescent="0.25">
      <c r="A21" s="28"/>
      <c r="B21" s="16" t="s">
        <v>41</v>
      </c>
      <c r="C21" s="30"/>
      <c r="D21" s="26"/>
      <c r="E21" s="26"/>
    </row>
    <row r="22" spans="1:5" ht="20.25" customHeight="1" x14ac:dyDescent="0.25">
      <c r="A22" s="28"/>
      <c r="B22" s="16" t="s">
        <v>42</v>
      </c>
      <c r="C22" s="30"/>
      <c r="D22" s="26"/>
      <c r="E22" s="26"/>
    </row>
    <row r="23" spans="1:5" ht="20.25" customHeight="1" x14ac:dyDescent="0.25">
      <c r="A23" s="28"/>
      <c r="B23" s="16" t="s">
        <v>43</v>
      </c>
      <c r="C23" s="30"/>
      <c r="D23" s="26"/>
      <c r="E23" s="26"/>
    </row>
    <row r="24" spans="1:5" ht="32.25" customHeight="1" x14ac:dyDescent="0.25">
      <c r="A24" s="28"/>
      <c r="B24" s="16" t="s">
        <v>44</v>
      </c>
      <c r="C24" s="30"/>
      <c r="D24" s="26"/>
      <c r="E24" s="26"/>
    </row>
    <row r="25" spans="1:5" ht="20.25" customHeight="1" x14ac:dyDescent="0.25">
      <c r="A25" s="28"/>
      <c r="B25" s="16" t="s">
        <v>45</v>
      </c>
      <c r="C25" s="30"/>
      <c r="D25" s="26"/>
      <c r="E25" s="26"/>
    </row>
    <row r="26" spans="1:5" ht="20.25" customHeight="1" x14ac:dyDescent="0.25">
      <c r="A26" s="28"/>
      <c r="B26" s="16" t="s">
        <v>46</v>
      </c>
      <c r="C26" s="30"/>
      <c r="D26" s="26"/>
      <c r="E26" s="26"/>
    </row>
    <row r="27" spans="1:5" ht="20.25" customHeight="1" x14ac:dyDescent="0.25">
      <c r="A27" s="28"/>
      <c r="B27" s="16" t="s">
        <v>47</v>
      </c>
      <c r="C27" s="30"/>
      <c r="D27" s="26"/>
      <c r="E27" s="26"/>
    </row>
    <row r="28" spans="1:5" ht="20.25" customHeight="1" x14ac:dyDescent="0.25">
      <c r="A28" s="28"/>
      <c r="B28" s="16" t="s">
        <v>48</v>
      </c>
      <c r="C28" s="30"/>
      <c r="D28" s="26"/>
      <c r="E28" s="26"/>
    </row>
    <row r="29" spans="1:5" ht="20.25" customHeight="1" x14ac:dyDescent="0.25">
      <c r="A29" s="28"/>
      <c r="B29" s="16" t="s">
        <v>49</v>
      </c>
      <c r="C29" s="30"/>
      <c r="D29" s="26"/>
      <c r="E29" s="26"/>
    </row>
    <row r="30" spans="1:5" ht="20.25" customHeight="1" x14ac:dyDescent="0.25">
      <c r="A30" s="28"/>
      <c r="B30" s="16" t="s">
        <v>50</v>
      </c>
      <c r="C30" s="30"/>
      <c r="D30" s="26"/>
      <c r="E30" s="26"/>
    </row>
    <row r="31" spans="1:5" ht="20.25" customHeight="1" x14ac:dyDescent="0.25">
      <c r="A31" s="28"/>
      <c r="B31" s="16" t="s">
        <v>51</v>
      </c>
      <c r="C31" s="30"/>
      <c r="D31" s="26"/>
      <c r="E31" s="26"/>
    </row>
    <row r="32" spans="1:5" ht="20.25" customHeight="1" x14ac:dyDescent="0.25">
      <c r="A32" s="28"/>
      <c r="B32" s="16" t="s">
        <v>52</v>
      </c>
      <c r="C32" s="30"/>
      <c r="D32" s="26"/>
      <c r="E32" s="26"/>
    </row>
    <row r="33" spans="1:5" ht="20.25" customHeight="1" x14ac:dyDescent="0.25">
      <c r="A33" s="28"/>
      <c r="B33" s="16" t="s">
        <v>53</v>
      </c>
      <c r="C33" s="30"/>
      <c r="D33" s="26"/>
      <c r="E33" s="26"/>
    </row>
    <row r="34" spans="1:5" ht="20.25" customHeight="1" x14ac:dyDescent="0.25">
      <c r="A34" s="28"/>
      <c r="B34" s="16" t="s">
        <v>54</v>
      </c>
      <c r="C34" s="30"/>
      <c r="D34" s="26"/>
      <c r="E34" s="26"/>
    </row>
    <row r="35" spans="1:5" ht="20.25" customHeight="1" x14ac:dyDescent="0.25">
      <c r="A35" s="28"/>
      <c r="B35" s="16" t="s">
        <v>55</v>
      </c>
      <c r="C35" s="30"/>
      <c r="D35" s="26"/>
      <c r="E35" s="26"/>
    </row>
    <row r="36" spans="1:5" ht="20.25" customHeight="1" x14ac:dyDescent="0.25">
      <c r="A36" s="28"/>
      <c r="B36" s="16" t="s">
        <v>56</v>
      </c>
      <c r="C36" s="30"/>
      <c r="D36" s="26"/>
      <c r="E36" s="26"/>
    </row>
    <row r="37" spans="1:5" ht="20.25" customHeight="1" x14ac:dyDescent="0.25">
      <c r="A37" s="28"/>
      <c r="B37" s="16" t="s">
        <v>57</v>
      </c>
      <c r="C37" s="30"/>
      <c r="D37" s="26"/>
      <c r="E37" s="26"/>
    </row>
    <row r="38" spans="1:5" ht="20.25" customHeight="1" x14ac:dyDescent="0.25">
      <c r="A38" s="28"/>
      <c r="B38" s="16" t="s">
        <v>58</v>
      </c>
      <c r="C38" s="30"/>
      <c r="D38" s="26"/>
      <c r="E38" s="26"/>
    </row>
    <row r="39" spans="1:5" ht="20.25" customHeight="1" x14ac:dyDescent="0.25">
      <c r="A39" s="28"/>
      <c r="B39" s="16" t="s">
        <v>59</v>
      </c>
      <c r="C39" s="30"/>
      <c r="D39" s="26"/>
      <c r="E39" s="26"/>
    </row>
    <row r="40" spans="1:5" ht="20.25" customHeight="1" x14ac:dyDescent="0.25">
      <c r="A40" s="28"/>
      <c r="B40" s="16" t="s">
        <v>60</v>
      </c>
      <c r="C40" s="30"/>
      <c r="D40" s="26"/>
      <c r="E40" s="26"/>
    </row>
    <row r="41" spans="1:5" ht="20.25" customHeight="1" x14ac:dyDescent="0.25">
      <c r="A41" s="28"/>
      <c r="B41" s="16" t="s">
        <v>61</v>
      </c>
      <c r="C41" s="30"/>
      <c r="D41" s="26"/>
      <c r="E41" s="26"/>
    </row>
    <row r="42" spans="1:5" ht="20.25" customHeight="1" x14ac:dyDescent="0.25">
      <c r="A42" s="28"/>
      <c r="B42" s="16" t="s">
        <v>62</v>
      </c>
      <c r="C42" s="30"/>
      <c r="D42" s="26"/>
      <c r="E42" s="26"/>
    </row>
    <row r="43" spans="1:5" ht="20.25" customHeight="1" x14ac:dyDescent="0.25">
      <c r="A43" s="28"/>
      <c r="B43" s="16" t="s">
        <v>63</v>
      </c>
      <c r="C43" s="30"/>
      <c r="D43" s="26"/>
      <c r="E43" s="26"/>
    </row>
    <row r="44" spans="1:5" ht="20.25" customHeight="1" x14ac:dyDescent="0.25">
      <c r="A44" s="28"/>
      <c r="B44" s="16" t="s">
        <v>64</v>
      </c>
      <c r="C44" s="30"/>
      <c r="D44" s="26"/>
      <c r="E44" s="26"/>
    </row>
    <row r="45" spans="1:5" ht="20.25" customHeight="1" x14ac:dyDescent="0.25">
      <c r="A45" s="28"/>
      <c r="B45" s="16" t="s">
        <v>65</v>
      </c>
      <c r="C45" s="30"/>
      <c r="D45" s="26"/>
      <c r="E45" s="26"/>
    </row>
    <row r="46" spans="1:5" ht="20.25" customHeight="1" x14ac:dyDescent="0.25">
      <c r="A46" s="28"/>
      <c r="B46" s="16" t="s">
        <v>66</v>
      </c>
      <c r="C46" s="30"/>
      <c r="D46" s="26"/>
      <c r="E46" s="26"/>
    </row>
    <row r="47" spans="1:5" ht="20.25" customHeight="1" x14ac:dyDescent="0.25">
      <c r="A47" s="28"/>
      <c r="B47" s="16" t="s">
        <v>67</v>
      </c>
      <c r="C47" s="30"/>
      <c r="D47" s="26"/>
      <c r="E47" s="26"/>
    </row>
    <row r="48" spans="1:5" ht="20.25" customHeight="1" x14ac:dyDescent="0.25">
      <c r="A48" s="28"/>
      <c r="B48" s="16" t="s">
        <v>68</v>
      </c>
      <c r="C48" s="30"/>
      <c r="D48" s="26"/>
      <c r="E48" s="26"/>
    </row>
    <row r="49" spans="1:5" ht="20.25" customHeight="1" x14ac:dyDescent="0.25">
      <c r="A49" s="28"/>
      <c r="B49" s="18" t="s">
        <v>69</v>
      </c>
      <c r="C49" s="30"/>
      <c r="D49" s="26"/>
      <c r="E49" s="26"/>
    </row>
    <row r="50" spans="1:5" ht="20.25" customHeight="1" x14ac:dyDescent="0.25">
      <c r="A50" s="28"/>
      <c r="B50" s="18" t="s">
        <v>70</v>
      </c>
      <c r="C50" s="30"/>
      <c r="D50" s="26"/>
      <c r="E50" s="26"/>
    </row>
    <row r="51" spans="1:5" ht="20.25" customHeight="1" x14ac:dyDescent="0.25">
      <c r="A51" s="28"/>
      <c r="B51" s="18" t="s">
        <v>71</v>
      </c>
      <c r="C51" s="30"/>
      <c r="D51" s="26"/>
      <c r="E51" s="26"/>
    </row>
    <row r="52" spans="1:5" ht="20.25" customHeight="1" x14ac:dyDescent="0.25">
      <c r="A52" s="28"/>
      <c r="B52" s="18" t="s">
        <v>72</v>
      </c>
      <c r="C52" s="30"/>
      <c r="D52" s="26"/>
      <c r="E52" s="26"/>
    </row>
    <row r="53" spans="1:5" ht="20.25" customHeight="1" x14ac:dyDescent="0.25">
      <c r="A53" s="28"/>
      <c r="B53" s="18" t="s">
        <v>73</v>
      </c>
      <c r="C53" s="30"/>
      <c r="D53" s="26"/>
      <c r="E53" s="26"/>
    </row>
    <row r="54" spans="1:5" ht="20.25" customHeight="1" x14ac:dyDescent="0.25">
      <c r="A54" s="28"/>
      <c r="B54" s="18" t="s">
        <v>74</v>
      </c>
      <c r="C54" s="30"/>
      <c r="D54" s="26"/>
      <c r="E54" s="26"/>
    </row>
    <row r="55" spans="1:5" ht="20.25" customHeight="1" x14ac:dyDescent="0.25">
      <c r="A55" s="28"/>
      <c r="B55" s="18" t="s">
        <v>75</v>
      </c>
      <c r="C55" s="30"/>
      <c r="D55" s="26"/>
      <c r="E55" s="26"/>
    </row>
    <row r="56" spans="1:5" ht="20.25" customHeight="1" x14ac:dyDescent="0.25">
      <c r="A56" s="28"/>
      <c r="B56" s="16" t="s">
        <v>76</v>
      </c>
      <c r="C56" s="30"/>
      <c r="D56" s="26"/>
      <c r="E56" s="26"/>
    </row>
    <row r="57" spans="1:5" ht="33" customHeight="1" x14ac:dyDescent="0.25">
      <c r="A57" s="28"/>
      <c r="B57" s="17" t="s">
        <v>77</v>
      </c>
      <c r="C57" s="30"/>
      <c r="D57" s="26"/>
      <c r="E57" s="26"/>
    </row>
    <row r="58" spans="1:5" ht="20.25" customHeight="1" x14ac:dyDescent="0.25">
      <c r="A58" s="28"/>
      <c r="B58" s="16" t="s">
        <v>78</v>
      </c>
      <c r="C58" s="30"/>
      <c r="D58" s="26"/>
      <c r="E58" s="26"/>
    </row>
    <row r="59" spans="1:5" ht="20.25" customHeight="1" x14ac:dyDescent="0.25">
      <c r="A59" s="28"/>
      <c r="B59" s="16" t="s">
        <v>79</v>
      </c>
      <c r="C59" s="30"/>
      <c r="D59" s="26"/>
      <c r="E59" s="26"/>
    </row>
    <row r="60" spans="1:5" ht="20.25" customHeight="1" x14ac:dyDescent="0.25">
      <c r="A60" s="28"/>
      <c r="B60" s="16" t="s">
        <v>80</v>
      </c>
      <c r="C60" s="30"/>
      <c r="D60" s="26"/>
      <c r="E60" s="26"/>
    </row>
    <row r="61" spans="1:5" ht="42.75" customHeight="1" x14ac:dyDescent="0.25">
      <c r="A61" s="28"/>
      <c r="B61" s="16" t="s">
        <v>81</v>
      </c>
      <c r="C61" s="30"/>
      <c r="D61" s="26"/>
      <c r="E61" s="26"/>
    </row>
    <row r="62" spans="1:5" ht="20.25" customHeight="1" x14ac:dyDescent="0.25">
      <c r="A62" s="28"/>
      <c r="B62" s="19" t="s">
        <v>82</v>
      </c>
      <c r="C62" s="30"/>
      <c r="D62" s="26"/>
      <c r="E62" s="26"/>
    </row>
    <row r="63" spans="1:5" ht="15.75" thickBot="1" x14ac:dyDescent="0.3">
      <c r="A63" s="77"/>
      <c r="B63" s="78"/>
      <c r="C63" s="79"/>
      <c r="D63" s="58"/>
      <c r="E63" s="58"/>
    </row>
    <row r="64" spans="1:5" ht="18.75" customHeight="1" x14ac:dyDescent="0.3">
      <c r="A64" s="32"/>
      <c r="B64" s="180" t="s">
        <v>7</v>
      </c>
      <c r="C64" s="181"/>
      <c r="D64" s="182"/>
      <c r="E64" s="136"/>
    </row>
    <row r="65" spans="1:5" ht="18" customHeight="1" x14ac:dyDescent="0.3">
      <c r="A65" s="32"/>
      <c r="B65" s="171" t="s">
        <v>194</v>
      </c>
      <c r="C65" s="172"/>
      <c r="D65" s="173"/>
      <c r="E65" s="129">
        <f>E64*20%</f>
        <v>0</v>
      </c>
    </row>
    <row r="66" spans="1:5" ht="19.5" thickBot="1" x14ac:dyDescent="0.35">
      <c r="A66" s="32"/>
      <c r="B66" s="168" t="s">
        <v>9</v>
      </c>
      <c r="C66" s="169"/>
      <c r="D66" s="170"/>
      <c r="E66" s="130">
        <f>E64+E65</f>
        <v>0</v>
      </c>
    </row>
  </sheetData>
  <mergeCells count="15">
    <mergeCell ref="A5:B5"/>
    <mergeCell ref="A1:D1"/>
    <mergeCell ref="A2:E2"/>
    <mergeCell ref="A3:E3"/>
    <mergeCell ref="A4:E4"/>
    <mergeCell ref="B65:D65"/>
    <mergeCell ref="A6:A7"/>
    <mergeCell ref="B6:B7"/>
    <mergeCell ref="C6:C7"/>
    <mergeCell ref="B66:D66"/>
    <mergeCell ref="A8:E8"/>
    <mergeCell ref="A9:E9"/>
    <mergeCell ref="D6:D7"/>
    <mergeCell ref="E6:E7"/>
    <mergeCell ref="B64:D64"/>
  </mergeCells>
  <pageMargins left="0.15748031496062992" right="0.15748031496062992" top="0.15748031496062992" bottom="0.15748031496062992" header="0.15748031496062992" footer="0.15748031496062992"/>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3"/>
  <sheetViews>
    <sheetView view="pageBreakPreview" topLeftCell="A13" zoomScaleSheetLayoutView="100" workbookViewId="0">
      <selection activeCell="E15" sqref="E15:E16"/>
    </sheetView>
  </sheetViews>
  <sheetFormatPr defaultColWidth="11.42578125" defaultRowHeight="15" x14ac:dyDescent="0.25"/>
  <cols>
    <col min="1" max="1" width="6.42578125" style="2" customWidth="1"/>
    <col min="2" max="2" width="59.85546875" style="3" customWidth="1"/>
    <col min="3" max="3" width="8.42578125" style="2" bestFit="1" customWidth="1"/>
    <col min="4" max="4" width="26.42578125" style="1" customWidth="1"/>
    <col min="5" max="5" width="22.7109375" style="1" customWidth="1"/>
  </cols>
  <sheetData>
    <row r="1" spans="1:8" ht="24.75" customHeight="1" x14ac:dyDescent="0.25">
      <c r="A1" s="158" t="s">
        <v>4</v>
      </c>
      <c r="B1" s="158"/>
      <c r="C1" s="158"/>
      <c r="D1" s="158"/>
    </row>
    <row r="2" spans="1:8" ht="22.5" customHeight="1" x14ac:dyDescent="0.25">
      <c r="A2" s="159" t="s">
        <v>83</v>
      </c>
      <c r="B2" s="159"/>
      <c r="C2" s="159"/>
      <c r="D2" s="159"/>
      <c r="E2" s="159"/>
    </row>
    <row r="3" spans="1:8" ht="18.75" customHeight="1" x14ac:dyDescent="0.25">
      <c r="A3" s="160" t="s">
        <v>95</v>
      </c>
      <c r="B3" s="160"/>
      <c r="C3" s="160"/>
      <c r="D3" s="160"/>
      <c r="E3" s="160"/>
    </row>
    <row r="4" spans="1:8" ht="21" customHeight="1" x14ac:dyDescent="0.25">
      <c r="A4" s="160" t="s">
        <v>10</v>
      </c>
      <c r="B4" s="160"/>
      <c r="C4" s="160"/>
      <c r="D4" s="160"/>
      <c r="E4" s="160"/>
    </row>
    <row r="5" spans="1:8" ht="18.75" customHeight="1" thickBot="1" x14ac:dyDescent="0.3">
      <c r="A5" s="161" t="s">
        <v>196</v>
      </c>
      <c r="B5" s="161"/>
      <c r="C5" s="7"/>
      <c r="D5" s="7"/>
      <c r="E5" s="7"/>
    </row>
    <row r="6" spans="1:8" ht="15.75" customHeight="1" x14ac:dyDescent="0.25">
      <c r="A6" s="148" t="s">
        <v>5</v>
      </c>
      <c r="B6" s="150" t="s">
        <v>0</v>
      </c>
      <c r="C6" s="152" t="s">
        <v>6</v>
      </c>
      <c r="D6" s="154" t="s">
        <v>193</v>
      </c>
      <c r="E6" s="156" t="s">
        <v>192</v>
      </c>
    </row>
    <row r="7" spans="1:8" ht="30.75" customHeight="1" thickBot="1" x14ac:dyDescent="0.3">
      <c r="A7" s="149"/>
      <c r="B7" s="151"/>
      <c r="C7" s="153"/>
      <c r="D7" s="155"/>
      <c r="E7" s="157"/>
    </row>
    <row r="8" spans="1:8" ht="0.75" customHeight="1" x14ac:dyDescent="0.25">
      <c r="A8" s="162"/>
      <c r="B8" s="163"/>
      <c r="C8" s="163"/>
      <c r="D8" s="163"/>
      <c r="E8" s="164"/>
    </row>
    <row r="9" spans="1:8" ht="19.5" customHeight="1" x14ac:dyDescent="0.25">
      <c r="A9" s="177" t="s">
        <v>3</v>
      </c>
      <c r="B9" s="178"/>
      <c r="C9" s="178"/>
      <c r="D9" s="178"/>
      <c r="E9" s="179"/>
    </row>
    <row r="10" spans="1:8" ht="40.5" x14ac:dyDescent="0.3">
      <c r="A10" s="11">
        <v>1</v>
      </c>
      <c r="B10" s="12" t="s">
        <v>96</v>
      </c>
      <c r="C10" s="84">
        <v>2</v>
      </c>
      <c r="D10" s="40"/>
      <c r="E10" s="25"/>
      <c r="G10" s="5"/>
      <c r="H10" s="5"/>
    </row>
    <row r="11" spans="1:8" ht="230.25" x14ac:dyDescent="0.25">
      <c r="A11" s="23"/>
      <c r="B11" s="8" t="s">
        <v>99</v>
      </c>
      <c r="C11" s="85"/>
      <c r="D11" s="41"/>
      <c r="E11" s="27"/>
    </row>
    <row r="12" spans="1:8" ht="20.25" x14ac:dyDescent="0.3">
      <c r="A12" s="13">
        <v>2</v>
      </c>
      <c r="B12" s="12" t="s">
        <v>97</v>
      </c>
      <c r="C12" s="84">
        <v>3</v>
      </c>
      <c r="D12" s="40"/>
      <c r="E12" s="25"/>
    </row>
    <row r="13" spans="1:8" ht="167.25" thickBot="1" x14ac:dyDescent="0.3">
      <c r="A13" s="81"/>
      <c r="B13" s="82" t="s">
        <v>98</v>
      </c>
      <c r="C13" s="86"/>
      <c r="D13" s="83"/>
      <c r="E13" s="58"/>
    </row>
    <row r="14" spans="1:8" ht="18.75" x14ac:dyDescent="0.3">
      <c r="B14" s="180" t="s">
        <v>7</v>
      </c>
      <c r="C14" s="181"/>
      <c r="D14" s="182"/>
      <c r="E14" s="136"/>
    </row>
    <row r="15" spans="1:8" ht="18.75" x14ac:dyDescent="0.3">
      <c r="B15" s="171" t="s">
        <v>194</v>
      </c>
      <c r="C15" s="172"/>
      <c r="D15" s="173"/>
      <c r="E15" s="129">
        <f>E14*20%</f>
        <v>0</v>
      </c>
    </row>
    <row r="16" spans="1:8" ht="19.5" thickBot="1" x14ac:dyDescent="0.35">
      <c r="B16" s="168" t="s">
        <v>9</v>
      </c>
      <c r="C16" s="169"/>
      <c r="D16" s="170"/>
      <c r="E16" s="130">
        <f>E14+E15</f>
        <v>0</v>
      </c>
    </row>
    <row r="114" ht="14.45" customHeight="1" x14ac:dyDescent="0.25"/>
    <row r="115" ht="14.45" customHeight="1" x14ac:dyDescent="0.25"/>
    <row r="116" ht="14.45" customHeight="1" x14ac:dyDescent="0.25"/>
    <row r="117" ht="14.45" customHeight="1" x14ac:dyDescent="0.25"/>
    <row r="118" ht="14.45" customHeight="1" x14ac:dyDescent="0.25"/>
    <row r="119" ht="14.45" customHeight="1" x14ac:dyDescent="0.25"/>
    <row r="120" ht="14.45" customHeight="1" x14ac:dyDescent="0.25"/>
    <row r="121" ht="14.45" customHeight="1" x14ac:dyDescent="0.25"/>
    <row r="122" ht="14.45" customHeight="1" x14ac:dyDescent="0.25"/>
    <row r="123" ht="14.45" customHeight="1" x14ac:dyDescent="0.25"/>
    <row r="124" ht="14.45" customHeight="1" x14ac:dyDescent="0.25"/>
    <row r="125" ht="14.45" customHeight="1" x14ac:dyDescent="0.25"/>
    <row r="126" ht="14.45" customHeight="1" x14ac:dyDescent="0.25"/>
    <row r="127" ht="14.45" customHeight="1" x14ac:dyDescent="0.25"/>
    <row r="128" ht="14.45" customHeight="1" x14ac:dyDescent="0.25"/>
    <row r="129" ht="14.45" customHeight="1" x14ac:dyDescent="0.25"/>
    <row r="130" ht="14.45" customHeight="1" x14ac:dyDescent="0.25"/>
    <row r="131" ht="14.45" customHeight="1" x14ac:dyDescent="0.25"/>
    <row r="132" ht="14.45" customHeight="1" x14ac:dyDescent="0.25"/>
    <row r="133" ht="14.45" customHeight="1" x14ac:dyDescent="0.25"/>
    <row r="134" ht="14.45" customHeight="1" x14ac:dyDescent="0.25"/>
    <row r="135" ht="14.45" customHeight="1" x14ac:dyDescent="0.25"/>
    <row r="136" ht="14.45" customHeight="1" x14ac:dyDescent="0.25"/>
    <row r="137" ht="14.45" customHeight="1" x14ac:dyDescent="0.25"/>
    <row r="138" ht="14.45" customHeight="1" x14ac:dyDescent="0.25"/>
    <row r="139" ht="14.45" customHeight="1" x14ac:dyDescent="0.25"/>
    <row r="140" ht="14.45" customHeight="1" x14ac:dyDescent="0.25"/>
    <row r="141" ht="14.45" customHeight="1" x14ac:dyDescent="0.25"/>
    <row r="142" ht="14.45" customHeight="1" x14ac:dyDescent="0.25"/>
    <row r="143" ht="15" customHeight="1" x14ac:dyDescent="0.25"/>
  </sheetData>
  <mergeCells count="15">
    <mergeCell ref="A1:D1"/>
    <mergeCell ref="A2:E2"/>
    <mergeCell ref="A3:E3"/>
    <mergeCell ref="A4:E4"/>
    <mergeCell ref="A5:B5"/>
    <mergeCell ref="A6:A7"/>
    <mergeCell ref="B6:B7"/>
    <mergeCell ref="C6:C7"/>
    <mergeCell ref="D6:D7"/>
    <mergeCell ref="E6:E7"/>
    <mergeCell ref="B14:D14"/>
    <mergeCell ref="B15:D15"/>
    <mergeCell ref="B16:D16"/>
    <mergeCell ref="A8:E8"/>
    <mergeCell ref="A9:E9"/>
  </mergeCells>
  <pageMargins left="0.17" right="0.17" top="0.2" bottom="0.23" header="0.17" footer="0.17"/>
  <pageSetup paperSize="9" scale="81"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view="pageBreakPreview" topLeftCell="A52" zoomScaleSheetLayoutView="100" workbookViewId="0">
      <selection activeCell="E56" sqref="E56:E57"/>
    </sheetView>
  </sheetViews>
  <sheetFormatPr defaultColWidth="11.42578125" defaultRowHeight="15" x14ac:dyDescent="0.25"/>
  <cols>
    <col min="1" max="1" width="6.42578125" style="2" customWidth="1"/>
    <col min="2" max="2" width="63.42578125" style="3" customWidth="1"/>
    <col min="3" max="3" width="5.5703125" style="2" customWidth="1"/>
    <col min="4" max="4" width="18.85546875" style="1" customWidth="1"/>
    <col min="5" max="5" width="14.42578125" style="1" bestFit="1" customWidth="1"/>
  </cols>
  <sheetData>
    <row r="1" spans="1:8" ht="24.75" customHeight="1" x14ac:dyDescent="0.25">
      <c r="A1" s="158" t="s">
        <v>4</v>
      </c>
      <c r="B1" s="158"/>
      <c r="C1" s="158"/>
      <c r="D1" s="158"/>
    </row>
    <row r="2" spans="1:8" ht="22.5" customHeight="1" x14ac:dyDescent="0.25">
      <c r="A2" s="159" t="s">
        <v>83</v>
      </c>
      <c r="B2" s="159"/>
      <c r="C2" s="159"/>
      <c r="D2" s="159"/>
      <c r="E2" s="159"/>
    </row>
    <row r="3" spans="1:8" ht="18.75" customHeight="1" x14ac:dyDescent="0.25">
      <c r="A3" s="160" t="s">
        <v>95</v>
      </c>
      <c r="B3" s="160"/>
      <c r="C3" s="160"/>
      <c r="D3" s="160"/>
      <c r="E3" s="160"/>
    </row>
    <row r="4" spans="1:8" ht="21" customHeight="1" x14ac:dyDescent="0.25">
      <c r="A4" s="160" t="s">
        <v>10</v>
      </c>
      <c r="B4" s="160"/>
      <c r="C4" s="160"/>
      <c r="D4" s="160"/>
      <c r="E4" s="160"/>
    </row>
    <row r="5" spans="1:8" ht="18.75" customHeight="1" thickBot="1" x14ac:dyDescent="0.3">
      <c r="A5" s="161" t="s">
        <v>195</v>
      </c>
      <c r="B5" s="161"/>
      <c r="C5" s="4"/>
      <c r="D5" s="4"/>
      <c r="E5" s="4"/>
    </row>
    <row r="6" spans="1:8" ht="15.75" customHeight="1" x14ac:dyDescent="0.25">
      <c r="A6" s="148" t="s">
        <v>5</v>
      </c>
      <c r="B6" s="150" t="s">
        <v>0</v>
      </c>
      <c r="C6" s="152" t="s">
        <v>6</v>
      </c>
      <c r="D6" s="154" t="s">
        <v>193</v>
      </c>
      <c r="E6" s="156" t="s">
        <v>192</v>
      </c>
    </row>
    <row r="7" spans="1:8" ht="30.75" customHeight="1" thickBot="1" x14ac:dyDescent="0.3">
      <c r="A7" s="149"/>
      <c r="B7" s="151"/>
      <c r="C7" s="153"/>
      <c r="D7" s="155"/>
      <c r="E7" s="157"/>
    </row>
    <row r="8" spans="1:8" ht="0.75" customHeight="1" x14ac:dyDescent="0.25">
      <c r="A8" s="162"/>
      <c r="B8" s="163"/>
      <c r="C8" s="163"/>
      <c r="D8" s="163"/>
      <c r="E8" s="163"/>
    </row>
    <row r="9" spans="1:8" ht="19.5" customHeight="1" x14ac:dyDescent="0.25">
      <c r="A9" s="177" t="s">
        <v>84</v>
      </c>
      <c r="B9" s="178"/>
      <c r="C9" s="178"/>
      <c r="D9" s="178"/>
      <c r="E9" s="178"/>
    </row>
    <row r="10" spans="1:8" ht="30" x14ac:dyDescent="0.25">
      <c r="A10" s="13">
        <v>1</v>
      </c>
      <c r="B10" s="49" t="s">
        <v>100</v>
      </c>
      <c r="C10" s="59">
        <v>2</v>
      </c>
      <c r="D10" s="133"/>
      <c r="E10" s="133"/>
      <c r="G10" s="5"/>
      <c r="H10" s="5"/>
    </row>
    <row r="11" spans="1:8" ht="25.5" x14ac:dyDescent="0.25">
      <c r="A11" s="10"/>
      <c r="B11" s="43" t="s">
        <v>101</v>
      </c>
      <c r="C11" s="26"/>
      <c r="D11" s="26"/>
      <c r="E11" s="26"/>
    </row>
    <row r="12" spans="1:8" ht="38.25" x14ac:dyDescent="0.25">
      <c r="A12" s="14"/>
      <c r="B12" s="43" t="s">
        <v>102</v>
      </c>
      <c r="C12" s="10"/>
      <c r="D12" s="26"/>
      <c r="E12" s="26"/>
    </row>
    <row r="13" spans="1:8" ht="15.75" x14ac:dyDescent="0.25">
      <c r="A13" s="14"/>
      <c r="B13" s="43" t="s">
        <v>103</v>
      </c>
      <c r="C13" s="26"/>
      <c r="D13" s="26"/>
      <c r="E13" s="26"/>
    </row>
    <row r="14" spans="1:8" ht="38.25" x14ac:dyDescent="0.25">
      <c r="A14" s="14"/>
      <c r="B14" s="43" t="s">
        <v>104</v>
      </c>
      <c r="C14" s="26"/>
      <c r="D14" s="26"/>
      <c r="E14" s="26"/>
    </row>
    <row r="15" spans="1:8" ht="38.25" x14ac:dyDescent="0.25">
      <c r="A15" s="14"/>
      <c r="B15" s="43" t="s">
        <v>105</v>
      </c>
      <c r="C15" s="26"/>
      <c r="D15" s="26"/>
      <c r="E15" s="26"/>
    </row>
    <row r="16" spans="1:8" ht="15.75" x14ac:dyDescent="0.25">
      <c r="A16" s="14"/>
      <c r="B16" s="43" t="s">
        <v>106</v>
      </c>
      <c r="C16" s="26"/>
      <c r="D16" s="26"/>
      <c r="E16" s="26"/>
    </row>
    <row r="17" spans="1:5" ht="25.5" x14ac:dyDescent="0.25">
      <c r="A17" s="14"/>
      <c r="B17" s="50" t="s">
        <v>107</v>
      </c>
      <c r="C17" s="26"/>
      <c r="D17" s="26"/>
      <c r="E17" s="26"/>
    </row>
    <row r="18" spans="1:5" ht="15.75" x14ac:dyDescent="0.25">
      <c r="A18" s="14"/>
      <c r="B18" s="50" t="s">
        <v>108</v>
      </c>
      <c r="C18" s="26"/>
      <c r="D18" s="26"/>
      <c r="E18" s="26"/>
    </row>
    <row r="19" spans="1:5" ht="25.5" x14ac:dyDescent="0.25">
      <c r="A19" s="14"/>
      <c r="B19" s="50" t="s">
        <v>109</v>
      </c>
      <c r="C19" s="26"/>
      <c r="D19" s="26"/>
      <c r="E19" s="26"/>
    </row>
    <row r="20" spans="1:5" ht="15.75" x14ac:dyDescent="0.25">
      <c r="A20" s="14"/>
      <c r="B20" s="44" t="s">
        <v>110</v>
      </c>
      <c r="C20" s="26"/>
      <c r="D20" s="26"/>
      <c r="E20" s="26"/>
    </row>
    <row r="21" spans="1:5" ht="15.75" x14ac:dyDescent="0.25">
      <c r="A21" s="14"/>
      <c r="B21" s="51" t="s">
        <v>111</v>
      </c>
      <c r="C21" s="26"/>
      <c r="D21" s="26"/>
      <c r="E21" s="26"/>
    </row>
    <row r="22" spans="1:5" ht="15.75" x14ac:dyDescent="0.25">
      <c r="A22" s="14"/>
      <c r="B22" s="51" t="s">
        <v>112</v>
      </c>
      <c r="C22" s="26"/>
      <c r="D22" s="26"/>
      <c r="E22" s="26"/>
    </row>
    <row r="23" spans="1:5" ht="15.75" x14ac:dyDescent="0.25">
      <c r="A23" s="14"/>
      <c r="B23" s="51" t="s">
        <v>113</v>
      </c>
      <c r="C23" s="26"/>
      <c r="D23" s="26"/>
      <c r="E23" s="26"/>
    </row>
    <row r="24" spans="1:5" ht="15.75" x14ac:dyDescent="0.25">
      <c r="A24" s="14"/>
      <c r="B24" s="51" t="s">
        <v>114</v>
      </c>
      <c r="C24" s="26"/>
      <c r="D24" s="26"/>
      <c r="E24" s="26"/>
    </row>
    <row r="25" spans="1:5" ht="15.75" x14ac:dyDescent="0.25">
      <c r="A25" s="14"/>
      <c r="B25" s="51" t="s">
        <v>115</v>
      </c>
      <c r="C25" s="26"/>
      <c r="D25" s="26"/>
      <c r="E25" s="26"/>
    </row>
    <row r="26" spans="1:5" ht="15.75" x14ac:dyDescent="0.25">
      <c r="A26" s="14"/>
      <c r="B26" s="51" t="s">
        <v>116</v>
      </c>
      <c r="C26" s="26"/>
      <c r="D26" s="26"/>
      <c r="E26" s="26"/>
    </row>
    <row r="27" spans="1:5" ht="15.75" x14ac:dyDescent="0.25">
      <c r="A27" s="14"/>
      <c r="B27" s="51" t="s">
        <v>117</v>
      </c>
      <c r="C27" s="26"/>
      <c r="D27" s="26"/>
      <c r="E27" s="26"/>
    </row>
    <row r="28" spans="1:5" ht="15.75" x14ac:dyDescent="0.25">
      <c r="A28" s="14"/>
      <c r="B28" s="52" t="s">
        <v>118</v>
      </c>
      <c r="C28" s="26"/>
      <c r="D28" s="26"/>
      <c r="E28" s="26"/>
    </row>
    <row r="29" spans="1:5" ht="15.75" x14ac:dyDescent="0.25">
      <c r="A29" s="14"/>
      <c r="B29" s="43" t="s">
        <v>119</v>
      </c>
      <c r="C29" s="26"/>
      <c r="D29" s="26"/>
      <c r="E29" s="26"/>
    </row>
    <row r="30" spans="1:5" ht="15.75" x14ac:dyDescent="0.25">
      <c r="A30" s="14"/>
      <c r="B30" s="43" t="s">
        <v>120</v>
      </c>
      <c r="C30" s="26"/>
      <c r="D30" s="26"/>
      <c r="E30" s="26"/>
    </row>
    <row r="31" spans="1:5" ht="15.75" x14ac:dyDescent="0.25">
      <c r="A31" s="14"/>
      <c r="B31" s="43" t="s">
        <v>121</v>
      </c>
      <c r="C31" s="26"/>
      <c r="D31" s="26"/>
      <c r="E31" s="26"/>
    </row>
    <row r="32" spans="1:5" ht="15.75" x14ac:dyDescent="0.25">
      <c r="A32" s="14"/>
      <c r="B32" s="43" t="s">
        <v>122</v>
      </c>
      <c r="C32" s="26"/>
      <c r="D32" s="26"/>
      <c r="E32" s="26"/>
    </row>
    <row r="33" spans="1:5" ht="15.75" x14ac:dyDescent="0.25">
      <c r="A33" s="14"/>
      <c r="B33" s="45" t="s">
        <v>123</v>
      </c>
      <c r="C33" s="26"/>
      <c r="D33" s="26"/>
      <c r="E33" s="26"/>
    </row>
    <row r="34" spans="1:5" ht="89.25" x14ac:dyDescent="0.25">
      <c r="A34" s="15"/>
      <c r="B34" s="53" t="s">
        <v>124</v>
      </c>
      <c r="C34" s="27"/>
      <c r="D34" s="27"/>
      <c r="E34" s="27"/>
    </row>
    <row r="35" spans="1:5" ht="31.5" x14ac:dyDescent="0.25">
      <c r="A35" s="13">
        <v>2</v>
      </c>
      <c r="B35" s="54" t="s">
        <v>125</v>
      </c>
      <c r="C35" s="59">
        <v>1</v>
      </c>
      <c r="D35" s="25"/>
      <c r="E35" s="25"/>
    </row>
    <row r="36" spans="1:5" ht="25.5" x14ac:dyDescent="0.25">
      <c r="A36" s="14"/>
      <c r="B36" s="43" t="s">
        <v>126</v>
      </c>
      <c r="C36" s="26"/>
      <c r="D36" s="26"/>
      <c r="E36" s="26"/>
    </row>
    <row r="37" spans="1:5" ht="38.25" x14ac:dyDescent="0.25">
      <c r="A37" s="14"/>
      <c r="B37" s="43" t="s">
        <v>127</v>
      </c>
      <c r="C37" s="26"/>
      <c r="D37" s="26"/>
      <c r="E37" s="26"/>
    </row>
    <row r="38" spans="1:5" ht="25.5" x14ac:dyDescent="0.25">
      <c r="A38" s="14"/>
      <c r="B38" s="43" t="s">
        <v>128</v>
      </c>
      <c r="C38" s="26"/>
      <c r="D38" s="26"/>
      <c r="E38" s="26"/>
    </row>
    <row r="39" spans="1:5" ht="44.25" customHeight="1" x14ac:dyDescent="0.25">
      <c r="A39" s="14"/>
      <c r="B39" s="43" t="s">
        <v>129</v>
      </c>
      <c r="C39" s="26"/>
      <c r="D39" s="26"/>
      <c r="E39" s="26"/>
    </row>
    <row r="40" spans="1:5" ht="76.5" x14ac:dyDescent="0.25">
      <c r="A40" s="14"/>
      <c r="B40" s="43" t="s">
        <v>130</v>
      </c>
      <c r="C40" s="26"/>
      <c r="D40" s="26"/>
      <c r="E40" s="26"/>
    </row>
    <row r="41" spans="1:5" ht="30.75" customHeight="1" x14ac:dyDescent="0.25">
      <c r="A41" s="14"/>
      <c r="B41" s="43" t="s">
        <v>131</v>
      </c>
      <c r="C41" s="26"/>
      <c r="D41" s="26"/>
      <c r="E41" s="26"/>
    </row>
    <row r="42" spans="1:5" ht="25.5" x14ac:dyDescent="0.25">
      <c r="A42" s="14"/>
      <c r="B42" s="43" t="s">
        <v>132</v>
      </c>
      <c r="C42" s="26"/>
      <c r="D42" s="26"/>
      <c r="E42" s="26"/>
    </row>
    <row r="43" spans="1:5" ht="15.75" x14ac:dyDescent="0.25">
      <c r="A43" s="14"/>
      <c r="B43" s="43" t="s">
        <v>133</v>
      </c>
      <c r="C43" s="26"/>
      <c r="D43" s="26"/>
      <c r="E43" s="26"/>
    </row>
    <row r="44" spans="1:5" ht="63.75" x14ac:dyDescent="0.25">
      <c r="A44" s="14"/>
      <c r="B44" s="43" t="s">
        <v>134</v>
      </c>
      <c r="C44" s="26"/>
      <c r="D44" s="26"/>
      <c r="E44" s="26"/>
    </row>
    <row r="45" spans="1:5" ht="51" x14ac:dyDescent="0.25">
      <c r="A45" s="42"/>
      <c r="B45" s="43" t="s">
        <v>135</v>
      </c>
      <c r="C45" s="31"/>
      <c r="D45" s="26"/>
      <c r="E45" s="26"/>
    </row>
    <row r="46" spans="1:5" ht="38.25" x14ac:dyDescent="0.25">
      <c r="A46" s="42"/>
      <c r="B46" s="43" t="s">
        <v>136</v>
      </c>
      <c r="C46" s="31"/>
      <c r="D46" s="26"/>
      <c r="E46" s="26"/>
    </row>
    <row r="47" spans="1:5" ht="15.75" x14ac:dyDescent="0.25">
      <c r="A47" s="42"/>
      <c r="B47" s="46" t="s">
        <v>137</v>
      </c>
      <c r="C47" s="31"/>
      <c r="D47" s="26"/>
      <c r="E47" s="26"/>
    </row>
    <row r="48" spans="1:5" ht="15.75" x14ac:dyDescent="0.25">
      <c r="A48" s="42"/>
      <c r="B48" s="47" t="s">
        <v>138</v>
      </c>
      <c r="C48" s="31"/>
      <c r="D48" s="26"/>
      <c r="E48" s="26"/>
    </row>
    <row r="49" spans="1:5" ht="15.75" x14ac:dyDescent="0.25">
      <c r="A49" s="42"/>
      <c r="B49" s="47" t="s">
        <v>139</v>
      </c>
      <c r="C49" s="31"/>
      <c r="D49" s="26"/>
      <c r="E49" s="26"/>
    </row>
    <row r="50" spans="1:5" ht="15.75" x14ac:dyDescent="0.25">
      <c r="A50" s="42"/>
      <c r="B50" s="43" t="s">
        <v>140</v>
      </c>
      <c r="C50" s="31"/>
      <c r="D50" s="26"/>
      <c r="E50" s="26"/>
    </row>
    <row r="51" spans="1:5" ht="15.75" x14ac:dyDescent="0.25">
      <c r="A51" s="42"/>
      <c r="B51" s="43" t="s">
        <v>141</v>
      </c>
      <c r="C51" s="31"/>
      <c r="D51" s="26"/>
      <c r="E51" s="26"/>
    </row>
    <row r="52" spans="1:5" ht="15.75" x14ac:dyDescent="0.25">
      <c r="A52" s="42"/>
      <c r="B52" s="46" t="s">
        <v>142</v>
      </c>
      <c r="C52" s="31"/>
      <c r="D52" s="26"/>
      <c r="E52" s="26"/>
    </row>
    <row r="53" spans="1:5" ht="15.75" x14ac:dyDescent="0.25">
      <c r="A53" s="42"/>
      <c r="B53" s="48" t="s">
        <v>143</v>
      </c>
      <c r="C53" s="31"/>
      <c r="D53" s="26"/>
      <c r="E53" s="26"/>
    </row>
    <row r="54" spans="1:5" ht="128.25" thickBot="1" x14ac:dyDescent="0.3">
      <c r="A54" s="55"/>
      <c r="B54" s="56" t="s">
        <v>144</v>
      </c>
      <c r="C54" s="57"/>
      <c r="D54" s="58"/>
      <c r="E54" s="58"/>
    </row>
    <row r="55" spans="1:5" ht="18.75" x14ac:dyDescent="0.3">
      <c r="A55" s="32"/>
      <c r="B55" s="180" t="s">
        <v>7</v>
      </c>
      <c r="C55" s="181"/>
      <c r="D55" s="182"/>
      <c r="E55" s="136"/>
    </row>
    <row r="56" spans="1:5" ht="18.75" x14ac:dyDescent="0.3">
      <c r="A56" s="32"/>
      <c r="B56" s="171" t="s">
        <v>194</v>
      </c>
      <c r="C56" s="172"/>
      <c r="D56" s="173"/>
      <c r="E56" s="129">
        <f>E55*20%</f>
        <v>0</v>
      </c>
    </row>
    <row r="57" spans="1:5" ht="19.5" thickBot="1" x14ac:dyDescent="0.35">
      <c r="A57" s="32"/>
      <c r="B57" s="168" t="s">
        <v>9</v>
      </c>
      <c r="C57" s="169"/>
      <c r="D57" s="170"/>
      <c r="E57" s="130">
        <f>E55+E56</f>
        <v>0</v>
      </c>
    </row>
  </sheetData>
  <mergeCells count="15">
    <mergeCell ref="B55:D55"/>
    <mergeCell ref="B56:D56"/>
    <mergeCell ref="B57:D57"/>
    <mergeCell ref="A1:D1"/>
    <mergeCell ref="A2:E2"/>
    <mergeCell ref="A3:E3"/>
    <mergeCell ref="A4:E4"/>
    <mergeCell ref="A6:A7"/>
    <mergeCell ref="B6:B7"/>
    <mergeCell ref="C6:C7"/>
    <mergeCell ref="A5:B5"/>
    <mergeCell ref="A8:E8"/>
    <mergeCell ref="A9:E9"/>
    <mergeCell ref="D6:D7"/>
    <mergeCell ref="E6:E7"/>
  </mergeCells>
  <pageMargins left="0.15748031496062992" right="0.15748031496062992" top="0.19685039370078741" bottom="0.23622047244094491" header="0.15748031496062992" footer="0.15748031496062992"/>
  <pageSetup paperSize="9" scale="85" fitToWidth="0" fitToHeight="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2"/>
  <sheetViews>
    <sheetView view="pageBreakPreview" topLeftCell="A28" zoomScale="80" zoomScaleSheetLayoutView="80" workbookViewId="0">
      <selection activeCell="G41" sqref="G41"/>
    </sheetView>
  </sheetViews>
  <sheetFormatPr defaultColWidth="11.42578125" defaultRowHeight="15" x14ac:dyDescent="0.25"/>
  <cols>
    <col min="1" max="1" width="6.28515625" style="2" customWidth="1"/>
    <col min="2" max="2" width="75.28515625" style="3" customWidth="1"/>
    <col min="3" max="3" width="5.7109375" style="2" customWidth="1"/>
    <col min="4" max="4" width="20.42578125" style="1" customWidth="1"/>
    <col min="5" max="5" width="15.5703125" style="1" customWidth="1"/>
  </cols>
  <sheetData>
    <row r="1" spans="1:5" ht="24.75" customHeight="1" x14ac:dyDescent="0.25">
      <c r="A1" s="158" t="s">
        <v>4</v>
      </c>
      <c r="B1" s="158"/>
      <c r="C1" s="158"/>
      <c r="D1" s="158"/>
    </row>
    <row r="2" spans="1:5" ht="22.5" customHeight="1" x14ac:dyDescent="0.25">
      <c r="A2" s="159" t="s">
        <v>83</v>
      </c>
      <c r="B2" s="159"/>
      <c r="C2" s="159"/>
      <c r="D2" s="159"/>
      <c r="E2" s="159"/>
    </row>
    <row r="3" spans="1:5" ht="18.75" customHeight="1" x14ac:dyDescent="0.25">
      <c r="A3" s="160" t="s">
        <v>95</v>
      </c>
      <c r="B3" s="160"/>
      <c r="C3" s="160"/>
      <c r="D3" s="160"/>
      <c r="E3" s="160"/>
    </row>
    <row r="4" spans="1:5" ht="21" customHeight="1" x14ac:dyDescent="0.25">
      <c r="A4" s="160" t="s">
        <v>10</v>
      </c>
      <c r="B4" s="160"/>
      <c r="C4" s="160"/>
      <c r="D4" s="160"/>
      <c r="E4" s="160"/>
    </row>
    <row r="5" spans="1:5" ht="18.75" customHeight="1" thickBot="1" x14ac:dyDescent="0.3">
      <c r="A5" s="161" t="s">
        <v>204</v>
      </c>
      <c r="B5" s="161"/>
      <c r="C5" s="7"/>
      <c r="D5" s="7"/>
      <c r="E5" s="7"/>
    </row>
    <row r="6" spans="1:5" ht="15.75" customHeight="1" x14ac:dyDescent="0.25">
      <c r="A6" s="148" t="s">
        <v>5</v>
      </c>
      <c r="B6" s="150" t="s">
        <v>0</v>
      </c>
      <c r="C6" s="152" t="s">
        <v>6</v>
      </c>
      <c r="D6" s="154" t="s">
        <v>193</v>
      </c>
      <c r="E6" s="156" t="s">
        <v>192</v>
      </c>
    </row>
    <row r="7" spans="1:5" ht="30.75" customHeight="1" thickBot="1" x14ac:dyDescent="0.3">
      <c r="A7" s="149"/>
      <c r="B7" s="151"/>
      <c r="C7" s="153"/>
      <c r="D7" s="155"/>
      <c r="E7" s="157"/>
    </row>
    <row r="8" spans="1:5" ht="0.75" customHeight="1" x14ac:dyDescent="0.25">
      <c r="A8" s="162"/>
      <c r="B8" s="163"/>
      <c r="C8" s="163"/>
      <c r="D8" s="163"/>
      <c r="E8" s="163"/>
    </row>
    <row r="9" spans="1:5" ht="19.5" customHeight="1" thickBot="1" x14ac:dyDescent="0.3">
      <c r="A9" s="184" t="s">
        <v>84</v>
      </c>
      <c r="B9" s="185"/>
      <c r="C9" s="185"/>
      <c r="D9" s="185"/>
      <c r="E9" s="185"/>
    </row>
    <row r="10" spans="1:5" ht="45" customHeight="1" x14ac:dyDescent="0.25">
      <c r="A10" s="97">
        <v>1</v>
      </c>
      <c r="B10" s="98" t="s">
        <v>85</v>
      </c>
      <c r="C10" s="99">
        <v>1</v>
      </c>
      <c r="D10" s="137"/>
      <c r="E10" s="137"/>
    </row>
    <row r="11" spans="1:5" s="104" customFormat="1" ht="128.25" customHeight="1" x14ac:dyDescent="0.25">
      <c r="A11" s="108"/>
      <c r="B11" s="109" t="s">
        <v>86</v>
      </c>
      <c r="C11" s="110"/>
      <c r="D11" s="138"/>
      <c r="E11" s="138"/>
    </row>
    <row r="12" spans="1:5" s="104" customFormat="1" ht="26.25" customHeight="1" x14ac:dyDescent="0.25">
      <c r="A12" s="111">
        <v>2</v>
      </c>
      <c r="B12" s="112" t="s">
        <v>87</v>
      </c>
      <c r="C12" s="113">
        <v>2</v>
      </c>
      <c r="D12" s="139"/>
      <c r="E12" s="139"/>
    </row>
    <row r="13" spans="1:5" s="104" customFormat="1" ht="141.75" customHeight="1" x14ac:dyDescent="0.25">
      <c r="A13" s="108"/>
      <c r="B13" s="109" t="s">
        <v>88</v>
      </c>
      <c r="C13" s="110"/>
      <c r="D13" s="138"/>
      <c r="E13" s="138"/>
    </row>
    <row r="14" spans="1:5" s="104" customFormat="1" ht="42.75" customHeight="1" x14ac:dyDescent="0.25">
      <c r="A14" s="111">
        <v>3</v>
      </c>
      <c r="B14" s="112" t="s">
        <v>89</v>
      </c>
      <c r="C14" s="113">
        <v>1</v>
      </c>
      <c r="D14" s="139"/>
      <c r="E14" s="139"/>
    </row>
    <row r="15" spans="1:5" s="104" customFormat="1" ht="108" customHeight="1" x14ac:dyDescent="0.25">
      <c r="A15" s="108"/>
      <c r="B15" s="114" t="s">
        <v>199</v>
      </c>
      <c r="C15" s="110"/>
      <c r="D15" s="138"/>
      <c r="E15" s="138"/>
    </row>
    <row r="16" spans="1:5" s="104" customFormat="1" ht="45.75" customHeight="1" x14ac:dyDescent="0.25">
      <c r="A16" s="111">
        <v>4</v>
      </c>
      <c r="B16" s="112" t="s">
        <v>183</v>
      </c>
      <c r="C16" s="113">
        <v>2</v>
      </c>
      <c r="D16" s="139"/>
      <c r="E16" s="139"/>
    </row>
    <row r="17" spans="1:5" s="104" customFormat="1" ht="78.75" x14ac:dyDescent="0.25">
      <c r="A17" s="108"/>
      <c r="B17" s="122" t="s">
        <v>205</v>
      </c>
      <c r="C17" s="117"/>
      <c r="D17" s="140"/>
      <c r="E17" s="140"/>
    </row>
    <row r="18" spans="1:5" s="123" customFormat="1" ht="22.5" customHeight="1" x14ac:dyDescent="0.25">
      <c r="A18" s="115">
        <v>5</v>
      </c>
      <c r="B18" s="112" t="s">
        <v>184</v>
      </c>
      <c r="C18" s="113">
        <v>1</v>
      </c>
      <c r="D18" s="139"/>
      <c r="E18" s="139"/>
    </row>
    <row r="19" spans="1:5" s="123" customFormat="1" ht="21" customHeight="1" x14ac:dyDescent="0.25">
      <c r="A19" s="115"/>
      <c r="B19" s="118" t="s">
        <v>200</v>
      </c>
      <c r="C19" s="119"/>
      <c r="D19" s="141"/>
      <c r="E19" s="141"/>
    </row>
    <row r="20" spans="1:5" s="123" customFormat="1" ht="26.25" hidden="1" customHeight="1" x14ac:dyDescent="0.25">
      <c r="A20" s="115"/>
      <c r="B20" s="116"/>
      <c r="C20" s="117"/>
      <c r="D20" s="140"/>
      <c r="E20" s="140"/>
    </row>
    <row r="21" spans="1:5" s="123" customFormat="1" ht="26.25" hidden="1" customHeight="1" x14ac:dyDescent="0.25">
      <c r="A21" s="115"/>
      <c r="B21" s="116"/>
      <c r="C21" s="117"/>
      <c r="D21" s="140"/>
      <c r="E21" s="140"/>
    </row>
    <row r="22" spans="1:5" s="123" customFormat="1" ht="20.25" customHeight="1" x14ac:dyDescent="0.25">
      <c r="A22" s="115"/>
      <c r="B22" s="120" t="s">
        <v>185</v>
      </c>
      <c r="C22" s="117"/>
      <c r="D22" s="140"/>
      <c r="E22" s="140"/>
    </row>
    <row r="23" spans="1:5" s="123" customFormat="1" ht="15.75" customHeight="1" x14ac:dyDescent="0.25">
      <c r="A23" s="115"/>
      <c r="B23" s="120" t="s">
        <v>186</v>
      </c>
      <c r="C23" s="117"/>
      <c r="D23" s="140"/>
      <c r="E23" s="140"/>
    </row>
    <row r="24" spans="1:5" s="123" customFormat="1" ht="18.75" customHeight="1" x14ac:dyDescent="0.25">
      <c r="A24" s="108"/>
      <c r="B24" s="103" t="s">
        <v>187</v>
      </c>
      <c r="C24" s="110"/>
      <c r="D24" s="138"/>
      <c r="E24" s="138"/>
    </row>
    <row r="25" spans="1:5" s="123" customFormat="1" ht="24.75" customHeight="1" x14ac:dyDescent="0.25">
      <c r="A25" s="115">
        <v>6</v>
      </c>
      <c r="B25" s="116" t="s">
        <v>188</v>
      </c>
      <c r="C25" s="117">
        <v>2</v>
      </c>
      <c r="D25" s="140"/>
      <c r="E25" s="140"/>
    </row>
    <row r="26" spans="1:5" s="104" customFormat="1" ht="21" customHeight="1" x14ac:dyDescent="0.25">
      <c r="A26" s="115"/>
      <c r="B26" s="120" t="s">
        <v>189</v>
      </c>
      <c r="C26" s="119"/>
      <c r="D26" s="142"/>
      <c r="E26" s="142"/>
    </row>
    <row r="27" spans="1:5" s="104" customFormat="1" ht="20.25" customHeight="1" x14ac:dyDescent="0.25">
      <c r="A27" s="115"/>
      <c r="B27" s="120" t="s">
        <v>185</v>
      </c>
      <c r="C27" s="117"/>
      <c r="D27" s="140"/>
      <c r="E27" s="140"/>
    </row>
    <row r="28" spans="1:5" s="104" customFormat="1" ht="21" customHeight="1" x14ac:dyDescent="0.25">
      <c r="A28" s="108"/>
      <c r="B28" s="103" t="s">
        <v>190</v>
      </c>
      <c r="C28" s="110"/>
      <c r="D28" s="138"/>
      <c r="E28" s="138"/>
    </row>
    <row r="29" spans="1:5" s="104" customFormat="1" ht="45.75" x14ac:dyDescent="0.25">
      <c r="A29" s="115">
        <v>7</v>
      </c>
      <c r="B29" s="121" t="s">
        <v>201</v>
      </c>
      <c r="C29" s="117">
        <v>2</v>
      </c>
      <c r="D29" s="140"/>
      <c r="E29" s="140"/>
    </row>
    <row r="30" spans="1:5" ht="20.25" x14ac:dyDescent="0.25">
      <c r="A30" s="92"/>
      <c r="B30" s="94" t="s">
        <v>90</v>
      </c>
      <c r="C30" s="93"/>
      <c r="D30" s="143"/>
      <c r="E30" s="143"/>
    </row>
    <row r="31" spans="1:5" ht="19.5" customHeight="1" x14ac:dyDescent="0.25">
      <c r="A31" s="89"/>
      <c r="B31" s="90" t="s">
        <v>91</v>
      </c>
      <c r="C31" s="91"/>
      <c r="D31" s="144"/>
      <c r="E31" s="144"/>
    </row>
    <row r="32" spans="1:5" ht="20.25" x14ac:dyDescent="0.25">
      <c r="A32" s="100">
        <v>8</v>
      </c>
      <c r="B32" s="87" t="s">
        <v>92</v>
      </c>
      <c r="C32" s="88">
        <v>1</v>
      </c>
      <c r="D32" s="145"/>
      <c r="E32" s="145"/>
    </row>
    <row r="33" spans="1:5" ht="20.25" x14ac:dyDescent="0.25">
      <c r="A33" s="101"/>
      <c r="B33" s="95" t="s">
        <v>93</v>
      </c>
      <c r="C33" s="93"/>
      <c r="D33" s="143"/>
      <c r="E33" s="143"/>
    </row>
    <row r="34" spans="1:5" ht="31.5" x14ac:dyDescent="0.25">
      <c r="A34" s="102"/>
      <c r="B34" s="96" t="s">
        <v>94</v>
      </c>
      <c r="C34" s="91"/>
      <c r="D34" s="144"/>
      <c r="E34" s="144"/>
    </row>
    <row r="35" spans="1:5" s="104" customFormat="1" ht="375" customHeight="1" x14ac:dyDescent="0.25">
      <c r="A35" s="125">
        <v>9</v>
      </c>
      <c r="B35" s="126" t="s">
        <v>202</v>
      </c>
      <c r="C35" s="127">
        <v>1</v>
      </c>
      <c r="D35" s="147"/>
      <c r="E35" s="147"/>
    </row>
    <row r="36" spans="1:5" s="104" customFormat="1" ht="37.5" x14ac:dyDescent="0.25">
      <c r="A36" s="108">
        <v>10</v>
      </c>
      <c r="B36" s="124" t="s">
        <v>191</v>
      </c>
      <c r="C36" s="110">
        <v>6</v>
      </c>
      <c r="D36" s="138">
        <v>220</v>
      </c>
      <c r="E36" s="138"/>
    </row>
    <row r="37" spans="1:5" s="104" customFormat="1" ht="36" thickBot="1" x14ac:dyDescent="0.3">
      <c r="A37" s="105">
        <v>11</v>
      </c>
      <c r="B37" s="106" t="s">
        <v>203</v>
      </c>
      <c r="C37" s="107">
        <v>1</v>
      </c>
      <c r="D37" s="146"/>
      <c r="E37" s="146"/>
    </row>
    <row r="38" spans="1:5" ht="18.75" x14ac:dyDescent="0.3">
      <c r="B38" s="180" t="s">
        <v>7</v>
      </c>
      <c r="C38" s="181"/>
      <c r="D38" s="182"/>
      <c r="E38" s="136"/>
    </row>
    <row r="39" spans="1:5" ht="18.75" x14ac:dyDescent="0.3">
      <c r="B39" s="171" t="s">
        <v>194</v>
      </c>
      <c r="C39" s="172"/>
      <c r="D39" s="173"/>
      <c r="E39" s="129">
        <f>E38*20%</f>
        <v>0</v>
      </c>
    </row>
    <row r="40" spans="1:5" ht="19.5" thickBot="1" x14ac:dyDescent="0.35">
      <c r="B40" s="168" t="s">
        <v>9</v>
      </c>
      <c r="C40" s="169"/>
      <c r="D40" s="170"/>
      <c r="E40" s="130">
        <f>E38+E39</f>
        <v>0</v>
      </c>
    </row>
    <row r="114" spans="2:5" s="2" customFormat="1" ht="14.45" customHeight="1" x14ac:dyDescent="0.25">
      <c r="B114" s="3"/>
      <c r="D114" s="1"/>
      <c r="E114" s="1"/>
    </row>
    <row r="118" spans="2:5" s="2" customFormat="1" ht="14.45" customHeight="1" x14ac:dyDescent="0.25">
      <c r="B118" s="3"/>
      <c r="D118" s="1"/>
      <c r="E118" s="1"/>
    </row>
    <row r="120" spans="2:5" s="2" customFormat="1" ht="14.45" customHeight="1" x14ac:dyDescent="0.25">
      <c r="B120" s="3"/>
      <c r="D120" s="1"/>
      <c r="E120" s="1"/>
    </row>
    <row r="125" spans="2:5" s="2" customFormat="1" ht="14.45" customHeight="1" x14ac:dyDescent="0.25">
      <c r="B125" s="3"/>
      <c r="D125" s="1"/>
      <c r="E125" s="1"/>
    </row>
    <row r="126" spans="2:5" s="2" customFormat="1" ht="14.45" customHeight="1" x14ac:dyDescent="0.25">
      <c r="B126" s="3"/>
      <c r="D126" s="1"/>
      <c r="E126" s="1"/>
    </row>
    <row r="128" spans="2:5" s="2" customFormat="1" ht="14.45" customHeight="1" x14ac:dyDescent="0.25">
      <c r="B128" s="3"/>
      <c r="D128" s="1"/>
      <c r="E128" s="1"/>
    </row>
    <row r="131" spans="2:5" s="2" customFormat="1" ht="14.45" customHeight="1" x14ac:dyDescent="0.25">
      <c r="B131" s="3"/>
      <c r="D131" s="1"/>
      <c r="E131" s="1"/>
    </row>
    <row r="134" spans="2:5" s="2" customFormat="1" ht="14.45" customHeight="1" x14ac:dyDescent="0.25">
      <c r="B134" s="3"/>
      <c r="D134" s="1"/>
      <c r="E134" s="1"/>
    </row>
    <row r="135" spans="2:5" s="2" customFormat="1" ht="14.45" customHeight="1" x14ac:dyDescent="0.25">
      <c r="B135" s="3"/>
      <c r="D135" s="1"/>
      <c r="E135" s="1"/>
    </row>
    <row r="137" spans="2:5" s="2" customFormat="1" ht="14.45" customHeight="1" x14ac:dyDescent="0.25">
      <c r="B137" s="3"/>
      <c r="D137" s="1"/>
      <c r="E137" s="1"/>
    </row>
    <row r="138" spans="2:5" s="2" customFormat="1" ht="14.45" customHeight="1" x14ac:dyDescent="0.25">
      <c r="B138" s="3"/>
      <c r="D138" s="1"/>
      <c r="E138" s="1"/>
    </row>
    <row r="139" spans="2:5" s="2" customFormat="1" ht="14.45" customHeight="1" x14ac:dyDescent="0.25">
      <c r="B139" s="3"/>
      <c r="D139" s="1"/>
      <c r="E139" s="1"/>
    </row>
    <row r="141" spans="2:5" s="2" customFormat="1" ht="14.45" customHeight="1" x14ac:dyDescent="0.25">
      <c r="B141" s="3"/>
      <c r="D141" s="1"/>
      <c r="E141" s="1"/>
    </row>
    <row r="142" spans="2:5" s="2" customFormat="1" ht="15" customHeight="1" x14ac:dyDescent="0.25">
      <c r="B142" s="3"/>
      <c r="D142" s="1"/>
      <c r="E142" s="1"/>
    </row>
  </sheetData>
  <mergeCells count="15">
    <mergeCell ref="B40:D40"/>
    <mergeCell ref="A8:E8"/>
    <mergeCell ref="A9:E9"/>
    <mergeCell ref="D6:D7"/>
    <mergeCell ref="E6:E7"/>
    <mergeCell ref="B38:D38"/>
    <mergeCell ref="B39:D39"/>
    <mergeCell ref="A6:A7"/>
    <mergeCell ref="B6:B7"/>
    <mergeCell ref="C6:C7"/>
    <mergeCell ref="A1:D1"/>
    <mergeCell ref="A2:E2"/>
    <mergeCell ref="A3:E3"/>
    <mergeCell ref="A4:E4"/>
    <mergeCell ref="A5:B5"/>
  </mergeCells>
  <pageMargins left="0.15748031496062992" right="0.15748031496062992" top="0.19685039370078741" bottom="0.23622047244094491" header="0.15748031496062992" footer="0.15748031496062992"/>
  <pageSetup paperSize="9" scale="75" fitToWidth="0" fitToHeight="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7"/>
  <sheetViews>
    <sheetView tabSelected="1" zoomScaleNormal="100" zoomScaleSheetLayoutView="90" workbookViewId="0">
      <selection activeCell="B39" sqref="B39"/>
    </sheetView>
  </sheetViews>
  <sheetFormatPr defaultColWidth="11.42578125" defaultRowHeight="15" x14ac:dyDescent="0.25"/>
  <cols>
    <col min="1" max="1" width="6.42578125" style="2" customWidth="1"/>
    <col min="2" max="2" width="64.28515625" style="3" customWidth="1"/>
    <col min="3" max="3" width="5.5703125" style="2" customWidth="1"/>
    <col min="4" max="4" width="14.5703125" style="1" customWidth="1"/>
    <col min="5" max="5" width="11.42578125" style="1" bestFit="1" customWidth="1"/>
  </cols>
  <sheetData>
    <row r="1" spans="1:8" ht="24.75" customHeight="1" x14ac:dyDescent="0.25">
      <c r="A1" s="158" t="s">
        <v>4</v>
      </c>
      <c r="B1" s="158"/>
      <c r="C1" s="158"/>
      <c r="D1" s="158"/>
    </row>
    <row r="2" spans="1:8" ht="22.5" customHeight="1" x14ac:dyDescent="0.25">
      <c r="A2" s="159" t="s">
        <v>83</v>
      </c>
      <c r="B2" s="159"/>
      <c r="C2" s="159"/>
      <c r="D2" s="159"/>
      <c r="E2" s="159"/>
    </row>
    <row r="3" spans="1:8" ht="18.75" customHeight="1" x14ac:dyDescent="0.25">
      <c r="A3" s="160" t="s">
        <v>95</v>
      </c>
      <c r="B3" s="160"/>
      <c r="C3" s="160"/>
      <c r="D3" s="160"/>
      <c r="E3" s="160"/>
    </row>
    <row r="4" spans="1:8" ht="21" customHeight="1" x14ac:dyDescent="0.25">
      <c r="A4" s="160" t="s">
        <v>10</v>
      </c>
      <c r="B4" s="160"/>
      <c r="C4" s="160"/>
      <c r="D4" s="160"/>
      <c r="E4" s="160"/>
    </row>
    <row r="5" spans="1:8" ht="18.75" customHeight="1" thickBot="1" x14ac:dyDescent="0.3">
      <c r="A5" s="161" t="s">
        <v>179</v>
      </c>
      <c r="B5" s="161"/>
      <c r="C5" s="7"/>
      <c r="D5" s="7"/>
      <c r="E5" s="7"/>
    </row>
    <row r="6" spans="1:8" ht="15.75" customHeight="1" x14ac:dyDescent="0.25">
      <c r="A6" s="148" t="s">
        <v>5</v>
      </c>
      <c r="B6" s="150" t="s">
        <v>0</v>
      </c>
      <c r="C6" s="152" t="s">
        <v>6</v>
      </c>
      <c r="D6" s="154" t="s">
        <v>193</v>
      </c>
      <c r="E6" s="156" t="s">
        <v>192</v>
      </c>
    </row>
    <row r="7" spans="1:8" ht="30.75" customHeight="1" thickBot="1" x14ac:dyDescent="0.3">
      <c r="A7" s="149"/>
      <c r="B7" s="151"/>
      <c r="C7" s="153"/>
      <c r="D7" s="155"/>
      <c r="E7" s="157"/>
    </row>
    <row r="8" spans="1:8" ht="0.75" customHeight="1" x14ac:dyDescent="0.25">
      <c r="A8" s="162"/>
      <c r="B8" s="163"/>
      <c r="C8" s="163"/>
      <c r="D8" s="163"/>
      <c r="E8" s="163"/>
    </row>
    <row r="9" spans="1:8" ht="19.5" customHeight="1" x14ac:dyDescent="0.25">
      <c r="A9" s="177" t="s">
        <v>178</v>
      </c>
      <c r="B9" s="178"/>
      <c r="C9" s="178"/>
      <c r="D9" s="178"/>
      <c r="E9" s="178"/>
    </row>
    <row r="10" spans="1:8" ht="60.75" x14ac:dyDescent="0.3">
      <c r="A10" s="11">
        <v>1</v>
      </c>
      <c r="B10" s="12" t="s">
        <v>145</v>
      </c>
      <c r="C10" s="14">
        <v>1</v>
      </c>
      <c r="D10" s="25"/>
      <c r="E10" s="25"/>
      <c r="G10" s="5"/>
      <c r="H10" s="5"/>
    </row>
    <row r="11" spans="1:8" x14ac:dyDescent="0.25">
      <c r="A11" s="10"/>
      <c r="B11" s="60" t="s">
        <v>30</v>
      </c>
      <c r="C11" s="26"/>
      <c r="D11" s="26"/>
      <c r="E11" s="26"/>
    </row>
    <row r="12" spans="1:8" ht="20.25" x14ac:dyDescent="0.3">
      <c r="A12" s="14"/>
      <c r="B12" s="9" t="s">
        <v>146</v>
      </c>
      <c r="C12" s="10"/>
      <c r="D12" s="26"/>
      <c r="E12" s="26"/>
    </row>
    <row r="13" spans="1:8" ht="15.75" x14ac:dyDescent="0.25">
      <c r="A13" s="70"/>
      <c r="B13" s="71" t="s">
        <v>147</v>
      </c>
      <c r="C13" s="31"/>
      <c r="D13" s="26"/>
      <c r="E13" s="26"/>
    </row>
    <row r="14" spans="1:8" ht="303.75" customHeight="1" x14ac:dyDescent="0.25">
      <c r="A14" s="70"/>
      <c r="B14" s="134" t="s">
        <v>207</v>
      </c>
      <c r="C14" s="31"/>
      <c r="D14" s="26"/>
      <c r="E14" s="26"/>
    </row>
    <row r="15" spans="1:8" ht="15.6" customHeight="1" x14ac:dyDescent="0.25">
      <c r="A15" s="70"/>
      <c r="B15" s="135" t="s">
        <v>206</v>
      </c>
      <c r="C15" s="31"/>
      <c r="D15" s="26"/>
      <c r="E15" s="26"/>
    </row>
    <row r="16" spans="1:8" ht="261" customHeight="1" x14ac:dyDescent="0.25">
      <c r="A16" s="70"/>
      <c r="B16" s="62" t="s">
        <v>182</v>
      </c>
      <c r="C16" s="31"/>
      <c r="D16" s="26"/>
      <c r="E16" s="26"/>
    </row>
    <row r="17" spans="1:5" ht="20.25" x14ac:dyDescent="0.3">
      <c r="A17" s="63">
        <v>2</v>
      </c>
      <c r="B17" s="12" t="s">
        <v>148</v>
      </c>
      <c r="C17" s="61">
        <v>1</v>
      </c>
      <c r="D17" s="25"/>
      <c r="E17" s="25"/>
    </row>
    <row r="18" spans="1:5" ht="25.5" x14ac:dyDescent="0.25">
      <c r="A18" s="70"/>
      <c r="B18" s="62" t="s">
        <v>180</v>
      </c>
      <c r="C18" s="31"/>
      <c r="D18" s="26"/>
      <c r="E18" s="26"/>
    </row>
    <row r="19" spans="1:5" ht="15.75" x14ac:dyDescent="0.25">
      <c r="A19" s="70"/>
      <c r="B19" s="62" t="s">
        <v>181</v>
      </c>
      <c r="C19" s="31"/>
      <c r="D19" s="26"/>
      <c r="E19" s="26"/>
    </row>
    <row r="20" spans="1:5" ht="25.5" x14ac:dyDescent="0.25">
      <c r="A20" s="192"/>
      <c r="B20" s="66" t="s">
        <v>149</v>
      </c>
      <c r="C20" s="31"/>
      <c r="D20" s="26"/>
      <c r="E20" s="26"/>
    </row>
    <row r="21" spans="1:5" x14ac:dyDescent="0.25">
      <c r="A21" s="192"/>
      <c r="B21" s="67" t="s">
        <v>150</v>
      </c>
      <c r="C21" s="31"/>
      <c r="D21" s="26"/>
      <c r="E21" s="26"/>
    </row>
    <row r="22" spans="1:5" ht="76.5" x14ac:dyDescent="0.25">
      <c r="A22" s="192"/>
      <c r="B22" s="68" t="s">
        <v>151</v>
      </c>
      <c r="C22" s="31"/>
      <c r="D22" s="26"/>
      <c r="E22" s="26"/>
    </row>
    <row r="23" spans="1:5" ht="38.25" x14ac:dyDescent="0.25">
      <c r="A23" s="192"/>
      <c r="B23" s="68" t="s">
        <v>152</v>
      </c>
      <c r="C23" s="31"/>
      <c r="D23" s="26"/>
      <c r="E23" s="26"/>
    </row>
    <row r="24" spans="1:5" ht="25.5" x14ac:dyDescent="0.25">
      <c r="A24" s="192"/>
      <c r="B24" s="65" t="s">
        <v>153</v>
      </c>
      <c r="C24" s="31"/>
      <c r="D24" s="26"/>
      <c r="E24" s="26"/>
    </row>
    <row r="25" spans="1:5" x14ac:dyDescent="0.25">
      <c r="A25" s="192"/>
      <c r="B25" s="65" t="s">
        <v>154</v>
      </c>
      <c r="C25" s="31"/>
      <c r="D25" s="26"/>
      <c r="E25" s="26"/>
    </row>
    <row r="26" spans="1:5" ht="25.5" x14ac:dyDescent="0.25">
      <c r="A26" s="192"/>
      <c r="B26" s="65" t="s">
        <v>155</v>
      </c>
      <c r="C26" s="31"/>
      <c r="D26" s="26"/>
      <c r="E26" s="26"/>
    </row>
    <row r="27" spans="1:5" x14ac:dyDescent="0.25">
      <c r="A27" s="192"/>
      <c r="B27" s="65" t="s">
        <v>156</v>
      </c>
      <c r="C27" s="31"/>
      <c r="D27" s="26"/>
      <c r="E27" s="26"/>
    </row>
    <row r="28" spans="1:5" ht="25.5" x14ac:dyDescent="0.25">
      <c r="A28" s="192"/>
      <c r="B28" s="65" t="s">
        <v>157</v>
      </c>
      <c r="C28" s="31"/>
      <c r="D28" s="26"/>
      <c r="E28" s="26"/>
    </row>
    <row r="29" spans="1:5" ht="38.25" x14ac:dyDescent="0.25">
      <c r="A29" s="192"/>
      <c r="B29" s="65" t="s">
        <v>158</v>
      </c>
      <c r="C29" s="31"/>
      <c r="D29" s="26"/>
      <c r="E29" s="26"/>
    </row>
    <row r="30" spans="1:5" ht="25.5" x14ac:dyDescent="0.25">
      <c r="A30" s="192"/>
      <c r="B30" s="65" t="s">
        <v>159</v>
      </c>
      <c r="C30" s="31"/>
      <c r="D30" s="26"/>
      <c r="E30" s="26"/>
    </row>
    <row r="31" spans="1:5" ht="25.5" x14ac:dyDescent="0.25">
      <c r="A31" s="192"/>
      <c r="B31" s="65" t="s">
        <v>160</v>
      </c>
      <c r="C31" s="31"/>
      <c r="D31" s="26"/>
      <c r="E31" s="26"/>
    </row>
    <row r="32" spans="1:5" x14ac:dyDescent="0.25">
      <c r="A32" s="192"/>
      <c r="B32" s="65" t="s">
        <v>161</v>
      </c>
      <c r="C32" s="31"/>
      <c r="D32" s="26"/>
      <c r="E32" s="26"/>
    </row>
    <row r="33" spans="1:5" x14ac:dyDescent="0.25">
      <c r="A33" s="192"/>
      <c r="B33" s="67" t="s">
        <v>162</v>
      </c>
      <c r="C33" s="31"/>
      <c r="D33" s="26"/>
      <c r="E33" s="26"/>
    </row>
    <row r="34" spans="1:5" ht="38.25" x14ac:dyDescent="0.25">
      <c r="A34" s="192"/>
      <c r="B34" s="65" t="s">
        <v>163</v>
      </c>
      <c r="C34" s="31"/>
      <c r="D34" s="26"/>
      <c r="E34" s="26"/>
    </row>
    <row r="35" spans="1:5" x14ac:dyDescent="0.25">
      <c r="A35" s="192"/>
      <c r="B35" s="67" t="s">
        <v>164</v>
      </c>
      <c r="C35" s="31"/>
      <c r="D35" s="26"/>
      <c r="E35" s="26"/>
    </row>
    <row r="36" spans="1:5" ht="25.5" x14ac:dyDescent="0.25">
      <c r="A36" s="192"/>
      <c r="B36" s="65" t="s">
        <v>165</v>
      </c>
      <c r="C36" s="31"/>
      <c r="D36" s="26"/>
      <c r="E36" s="26"/>
    </row>
    <row r="37" spans="1:5" ht="25.5" x14ac:dyDescent="0.25">
      <c r="A37" s="192"/>
      <c r="B37" s="65" t="s">
        <v>166</v>
      </c>
      <c r="C37" s="31"/>
      <c r="D37" s="26"/>
      <c r="E37" s="26"/>
    </row>
    <row r="38" spans="1:5" x14ac:dyDescent="0.25">
      <c r="A38" s="192"/>
      <c r="B38" s="67" t="s">
        <v>167</v>
      </c>
      <c r="C38" s="31"/>
      <c r="D38" s="26"/>
      <c r="E38" s="26"/>
    </row>
    <row r="39" spans="1:5" ht="38.25" x14ac:dyDescent="0.25">
      <c r="A39" s="192"/>
      <c r="B39" s="65" t="s">
        <v>168</v>
      </c>
      <c r="C39" s="31"/>
      <c r="D39" s="26"/>
      <c r="E39" s="26"/>
    </row>
    <row r="40" spans="1:5" ht="25.5" x14ac:dyDescent="0.25">
      <c r="A40" s="192"/>
      <c r="B40" s="65" t="s">
        <v>169</v>
      </c>
      <c r="C40" s="31"/>
      <c r="D40" s="26"/>
      <c r="E40" s="26"/>
    </row>
    <row r="41" spans="1:5" x14ac:dyDescent="0.25">
      <c r="A41" s="192"/>
      <c r="B41" s="65" t="s">
        <v>170</v>
      </c>
      <c r="C41" s="31"/>
      <c r="D41" s="26"/>
      <c r="E41" s="26"/>
    </row>
    <row r="42" spans="1:5" x14ac:dyDescent="0.25">
      <c r="A42" s="192"/>
      <c r="B42" s="65" t="s">
        <v>171</v>
      </c>
      <c r="C42" s="31"/>
      <c r="D42" s="26"/>
      <c r="E42" s="26"/>
    </row>
    <row r="43" spans="1:5" ht="25.5" x14ac:dyDescent="0.25">
      <c r="A43" s="192"/>
      <c r="B43" s="65" t="s">
        <v>172</v>
      </c>
      <c r="C43" s="31"/>
      <c r="D43" s="26"/>
      <c r="E43" s="26"/>
    </row>
    <row r="44" spans="1:5" x14ac:dyDescent="0.25">
      <c r="A44" s="192"/>
      <c r="B44" s="65" t="s">
        <v>173</v>
      </c>
      <c r="C44" s="31"/>
      <c r="D44" s="26"/>
      <c r="E44" s="26"/>
    </row>
    <row r="45" spans="1:5" x14ac:dyDescent="0.25">
      <c r="A45" s="192"/>
      <c r="B45" s="65" t="s">
        <v>174</v>
      </c>
      <c r="C45" s="31"/>
      <c r="D45" s="26"/>
      <c r="E45" s="26"/>
    </row>
    <row r="46" spans="1:5" x14ac:dyDescent="0.25">
      <c r="A46" s="192"/>
      <c r="B46" s="67" t="s">
        <v>175</v>
      </c>
      <c r="C46" s="31"/>
      <c r="D46" s="26"/>
      <c r="E46" s="26"/>
    </row>
    <row r="47" spans="1:5" ht="25.5" x14ac:dyDescent="0.25">
      <c r="A47" s="192"/>
      <c r="B47" s="65" t="s">
        <v>176</v>
      </c>
      <c r="C47" s="31"/>
      <c r="D47" s="26"/>
      <c r="E47" s="26"/>
    </row>
    <row r="48" spans="1:5" x14ac:dyDescent="0.25">
      <c r="A48" s="192"/>
      <c r="B48" s="67" t="s">
        <v>177</v>
      </c>
      <c r="C48" s="31"/>
      <c r="D48" s="26"/>
      <c r="E48" s="26"/>
    </row>
    <row r="49" spans="1:5" ht="15.75" thickBot="1" x14ac:dyDescent="0.3">
      <c r="A49" s="193"/>
      <c r="B49" s="69" t="s">
        <v>208</v>
      </c>
      <c r="C49" s="64"/>
      <c r="D49" s="27"/>
      <c r="E49" s="27"/>
    </row>
    <row r="50" spans="1:5" ht="18.75" x14ac:dyDescent="0.3">
      <c r="A50" s="32"/>
      <c r="B50" s="186" t="s">
        <v>7</v>
      </c>
      <c r="C50" s="187"/>
      <c r="D50" s="188"/>
      <c r="E50" s="136"/>
    </row>
    <row r="51" spans="1:5" ht="18.75" x14ac:dyDescent="0.3">
      <c r="A51" s="32"/>
      <c r="B51" s="171" t="s">
        <v>8</v>
      </c>
      <c r="C51" s="172"/>
      <c r="D51" s="173"/>
      <c r="E51" s="129">
        <f>E50*20%</f>
        <v>0</v>
      </c>
    </row>
    <row r="52" spans="1:5" ht="19.5" thickBot="1" x14ac:dyDescent="0.35">
      <c r="A52" s="32"/>
      <c r="B52" s="189" t="s">
        <v>9</v>
      </c>
      <c r="C52" s="190"/>
      <c r="D52" s="191"/>
      <c r="E52" s="130">
        <f>E50+E51</f>
        <v>0</v>
      </c>
    </row>
    <row r="117" ht="14.45" customHeight="1" x14ac:dyDescent="0.25"/>
    <row r="119" ht="14.45" customHeight="1" x14ac:dyDescent="0.25"/>
    <row r="121" ht="14.45" customHeight="1" x14ac:dyDescent="0.25"/>
    <row r="123" ht="14.45" customHeight="1" x14ac:dyDescent="0.25"/>
    <row r="125" ht="14.45" customHeight="1" x14ac:dyDescent="0.25"/>
    <row r="128" ht="14.45" customHeight="1" x14ac:dyDescent="0.25"/>
    <row r="129" ht="14.45" customHeight="1" x14ac:dyDescent="0.25"/>
    <row r="130" ht="14.45" customHeight="1" x14ac:dyDescent="0.25"/>
    <row r="131" ht="14.45" customHeight="1" x14ac:dyDescent="0.25"/>
    <row r="133" ht="14.45" customHeight="1" x14ac:dyDescent="0.25"/>
    <row r="134" ht="14.45" customHeight="1" x14ac:dyDescent="0.25"/>
    <row r="136" ht="14.45" customHeight="1" x14ac:dyDescent="0.25"/>
    <row r="137" ht="14.45" customHeight="1" x14ac:dyDescent="0.25"/>
    <row r="138" ht="14.45" customHeight="1" x14ac:dyDescent="0.25"/>
    <row r="139" ht="14.45" customHeight="1" x14ac:dyDescent="0.25"/>
    <row r="140" ht="14.45" customHeight="1" x14ac:dyDescent="0.25"/>
    <row r="141" ht="14.45" customHeight="1" x14ac:dyDescent="0.25"/>
    <row r="142" ht="14.45" customHeight="1" x14ac:dyDescent="0.25"/>
    <row r="143" ht="14.45" customHeight="1" x14ac:dyDescent="0.25"/>
    <row r="144" ht="14.45" customHeight="1" x14ac:dyDescent="0.25"/>
    <row r="145" ht="15" customHeight="1" x14ac:dyDescent="0.25"/>
    <row r="146" ht="14.45" customHeight="1" x14ac:dyDescent="0.25"/>
    <row r="147" ht="15" customHeight="1" x14ac:dyDescent="0.25"/>
  </sheetData>
  <mergeCells count="16">
    <mergeCell ref="B50:D50"/>
    <mergeCell ref="B51:D51"/>
    <mergeCell ref="B52:D52"/>
    <mergeCell ref="A1:D1"/>
    <mergeCell ref="A2:E2"/>
    <mergeCell ref="A3:E3"/>
    <mergeCell ref="A4:E4"/>
    <mergeCell ref="A5:B5"/>
    <mergeCell ref="A20:A49"/>
    <mergeCell ref="A8:E8"/>
    <mergeCell ref="A9:E9"/>
    <mergeCell ref="A6:A7"/>
    <mergeCell ref="B6:B7"/>
    <mergeCell ref="C6:C7"/>
    <mergeCell ref="D6:D7"/>
    <mergeCell ref="E6:E7"/>
  </mergeCells>
  <pageMargins left="0.17" right="0.17" top="0.2" bottom="0.23" header="0.17" footer="0.17"/>
  <pageSetup paperSize="9" scale="9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LOT 1 SEII</vt:lpstr>
      <vt:lpstr>LOT 2 MECA1</vt:lpstr>
      <vt:lpstr>LOT 3 CP</vt:lpstr>
      <vt:lpstr>LOT 4 MECA2</vt:lpstr>
      <vt:lpstr>LOT 5 GTR</vt:lpstr>
      <vt:lpstr>LOT 6 VIRTUALISATION</vt:lpstr>
      <vt:lpstr>'LOT 3 CP'!Print_Area</vt:lpstr>
      <vt:lpstr>'LOT 4 MECA2'!Print_Area</vt:lpstr>
      <vt:lpstr>'LOT 5 GTR'!Print_Area</vt:lpstr>
      <vt:lpstr>'LOT 6 VIRTUALISATION'!Print_Area</vt:lpstr>
      <vt:lpstr>'LOT 2 MECA1'!Print_Titles</vt:lpstr>
      <vt:lpstr>'LOT 3 CP'!Print_Titles</vt:lpstr>
      <vt:lpstr>'LOT 4 MECA2'!Print_Titles</vt:lpstr>
      <vt:lpstr>'LOT 5 GTR'!Print_Titles</vt:lpstr>
      <vt:lpstr>'LOT 6 VIRTUALISATION'!Print_Titles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post</dc:creator>
  <cp:lastModifiedBy>BOUAAKAB HASSAN</cp:lastModifiedBy>
  <cp:lastPrinted>2017-08-03T10:19:54Z</cp:lastPrinted>
  <dcterms:created xsi:type="dcterms:W3CDTF">2014-09-23T09:35:09Z</dcterms:created>
  <dcterms:modified xsi:type="dcterms:W3CDTF">2017-08-03T11:24:27Z</dcterms:modified>
</cp:coreProperties>
</file>